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13" activeTab="1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一级项目绩效目标表" sheetId="15" r:id="rId15"/>
  </sheets>
  <definedNames>
    <definedName name="_xlnm.Print_Area" localSheetId="11">'表10-部门综合预算专项业务经费支出表'!$A$1:$D$12</definedName>
    <definedName name="_xlnm.Print_Area" localSheetId="12">'表11-部门综合预算政府采购（资产配置、购买服务）预算表'!$A$1:$L$6</definedName>
    <definedName name="_xlnm.Print_Area" localSheetId="2">'表1-部门综合预算收支总表'!#REF!</definedName>
    <definedName name="_xlnm.Print_Area" localSheetId="3">'表2-部门综合预算收入总表'!$A$1:$P$10</definedName>
    <definedName name="_xlnm.Print_Area" localSheetId="4">'表3-部门综合预算支出总表'!$A$1:$N$10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'表5-部门综合预算一般公共预算支出明细表（按功能科目分）'!$A$1:$G$20</definedName>
    <definedName name="_xlnm.Print_Area" localSheetId="7">'表6-部门综合预算一般公共预算支出明细表（按经济分类科目分）'!$A$1:$G$42</definedName>
    <definedName name="_xlnm.Print_Area" localSheetId="8">'表7-部门综合预算一般公共预算基本支出明细表（按功能科目分）'!$A$1:$F$18</definedName>
    <definedName name="_xlnm.Print_Area" localSheetId="9">'表8-部门综合预一般公共预算基本支出明细表（按经济分类科目分）'!$A$1:$F$41</definedName>
    <definedName name="_xlnm.Print_Area" localSheetId="10">'表9-部门综合预算政府性基金收支表'!$A$1:$F$26</definedName>
    <definedName name="_xlnm.Print_Area" localSheetId="0">'封面'!$A$1:$A$7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<sst xmlns="http://schemas.openxmlformats.org/spreadsheetml/2006/main" count="759" uniqueCount="394">
  <si>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</si>
  <si>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</si>
  <si>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</si>
  <si>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</si>
  <si>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</si>
  <si>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</si>
  <si>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</si>
  <si>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</si>
  <si>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</si>
  <si>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</si>
  <si>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</si>
  <si>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</si>
  <si>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</si>
  <si>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</si>
  <si>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</si>
  <si>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</si>
  <si>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</si>
  <si>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</si>
  <si>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</si>
  <si>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</si>
  <si>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</si>
  <si>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</si>
  <si>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</si>
  <si>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</si>
  <si>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</si>
  <si>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</si>
  <si>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</si>
  <si>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</si>
  <si>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</si>
  <si>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</si>
  <si>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</si>
  <si>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</si>
  <si>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</si>
  <si>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6、其他收入</t>
  </si>
  <si>
    <t xml:space="preserve">  11、节能环保支出</t>
  </si>
  <si>
    <t xml:space="preserve">  12、城乡社区支出</t>
  </si>
  <si>
    <t xml:space="preserve">  13、农林水支出</t>
  </si>
  <si>
    <t xml:space="preserve">  14、交通运输支出</t>
  </si>
  <si>
    <t xml:space="preserve">  15、资源勘探信息等支出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</si>
  <si>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</si>
  <si>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</si>
  <si>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</si>
  <si>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</si>
  <si>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</si>
  <si>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</si>
  <si>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</si>
  <si>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</si>
  <si>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</si>
  <si>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</si>
  <si>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</si>
  <si>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</si>
  <si>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</si>
  <si>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</si>
  <si>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</si>
  <si>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</si>
  <si>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</si>
  <si>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</si>
  <si>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</si>
  <si>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</si>
  <si>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</si>
  <si>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</si>
  <si>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</si>
  <si>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</si>
  <si>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</si>
  <si>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</si>
  <si>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</si>
  <si>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</si>
  <si>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2018年部门综合预算收入总表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</si>
  <si>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</si>
  <si>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</si>
  <si>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</si>
  <si>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</si>
  <si>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</si>
  <si>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</si>
  <si>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</si>
  <si>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</si>
  <si>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</si>
  <si>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</si>
  <si>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</si>
  <si>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</si>
  <si>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</si>
  <si>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</si>
  <si>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</si>
  <si>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</si>
  <si>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</si>
  <si>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 xml:space="preserve">  821090</t>
  </si>
  <si>
    <t xml:space="preserve">  安康市人民检察院</t>
  </si>
  <si>
    <t>2018年部门综合预算支出总表</t>
  </si>
  <si>
    <t>公共预算拨款</t>
  </si>
  <si>
    <t>其中：专项资金列入部门预算的项目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</si>
  <si>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</si>
  <si>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</si>
  <si>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</si>
  <si>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</si>
  <si>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</si>
  <si>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</si>
  <si>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</si>
  <si>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</si>
  <si>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</si>
  <si>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</si>
  <si>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</si>
  <si>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</si>
  <si>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</si>
  <si>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</si>
  <si>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204</t>
  </si>
  <si>
    <t>公共安全支出</t>
  </si>
  <si>
    <t xml:space="preserve">  20404</t>
  </si>
  <si>
    <t xml:space="preserve">  检察</t>
  </si>
  <si>
    <t xml:space="preserve">    2040401</t>
  </si>
  <si>
    <t xml:space="preserve">    行政运行</t>
  </si>
  <si>
    <t xml:space="preserve">    2040408</t>
  </si>
  <si>
    <t xml:space="preserve">    控告申诉</t>
  </si>
  <si>
    <t xml:space="preserve">    2040499</t>
  </si>
  <si>
    <t xml:space="preserve">    其他检察支出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</si>
  <si>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</si>
  <si>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</si>
  <si>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</si>
  <si>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</si>
  <si>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</si>
  <si>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</si>
  <si>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</si>
  <si>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</si>
  <si>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</si>
  <si>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</si>
  <si>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</si>
  <si>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</si>
  <si>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</si>
  <si>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</si>
  <si>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</si>
  <si>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</si>
  <si>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</si>
  <si>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</si>
  <si>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2018年部门综合预算一般公共预算支出明细表（按经济分类科目分）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</si>
  <si>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</si>
  <si>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</si>
  <si>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</si>
  <si>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</si>
  <si>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30103</t>
  </si>
  <si>
    <t xml:space="preserve">  奖金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</si>
  <si>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</si>
  <si>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</si>
  <si>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</si>
  <si>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</si>
  <si>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</si>
  <si>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</si>
  <si>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</si>
  <si>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</si>
  <si>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</si>
  <si>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</si>
  <si>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</si>
  <si>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</si>
  <si>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</si>
  <si>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</si>
  <si>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</si>
  <si>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</si>
  <si>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</si>
  <si>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</si>
  <si>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</si>
  <si>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</si>
  <si>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</si>
  <si>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</si>
  <si>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</si>
  <si>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</si>
  <si>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</si>
  <si>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</si>
  <si>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</si>
  <si>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</si>
  <si>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</si>
  <si>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</si>
  <si>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</si>
  <si>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</si>
  <si>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</si>
  <si>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</si>
  <si>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</si>
  <si>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</si>
  <si>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</si>
  <si>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</si>
  <si>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</si>
  <si>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</si>
  <si>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</si>
  <si>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</si>
  <si>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</si>
  <si>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</si>
  <si>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</si>
  <si>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</si>
  <si>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</si>
  <si>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</si>
  <si>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</si>
  <si>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</si>
  <si>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住房公积金</t>
  </si>
  <si>
    <t xml:space="preserve">  30399</t>
  </si>
  <si>
    <t xml:space="preserve">  其他对个人和家庭补助</t>
  </si>
  <si>
    <t>2018年部门综合预算一般公共预算基本支出明细表（按功能科目分）</t>
  </si>
  <si>
    <t>2018年部门综合预算一般公共预算基本支出明细表（按经济分类科目分）</t>
  </si>
  <si>
    <t>2018年部门综合预算政府性基金收支表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</si>
  <si>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</si>
  <si>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</si>
  <si>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</si>
  <si>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</si>
  <si>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</si>
  <si>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</si>
  <si>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</si>
  <si>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</si>
  <si>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</si>
  <si>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</si>
  <si>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</si>
  <si>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</si>
  <si>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</si>
  <si>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</si>
  <si>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</si>
  <si>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</si>
  <si>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</si>
  <si>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</si>
  <si>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</si>
  <si>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</si>
  <si>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</si>
  <si>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</si>
  <si>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</si>
  <si>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</si>
  <si>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</si>
  <si>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</si>
  <si>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</si>
  <si>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</si>
  <si>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</si>
  <si>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</si>
  <si>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</si>
  <si>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2018年部门综合预算专项业务经费支出表</t>
  </si>
  <si>
    <t>单位（项目）名称</t>
  </si>
  <si>
    <t>项目金额</t>
  </si>
  <si>
    <t>项目简介</t>
  </si>
  <si>
    <t xml:space="preserve">    履职专项业务经费</t>
  </si>
  <si>
    <t xml:space="preserve">    </t>
  </si>
  <si>
    <t xml:space="preserve">      错案赔偿款</t>
  </si>
  <si>
    <t xml:space="preserve">      检察服装费</t>
  </si>
  <si>
    <t xml:space="preserve">      检察专网租赁费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</si>
  <si>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</si>
  <si>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</si>
  <si>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</si>
  <si>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</si>
  <si>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</si>
  <si>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</si>
  <si>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</si>
  <si>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</si>
  <si>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</si>
  <si>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</si>
  <si>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</si>
  <si>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>2018年部门综合预算一般公共预算拨款“三公”经费及会议费、培训费支出预算表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</si>
  <si>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</si>
  <si>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</si>
  <si>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</si>
  <si>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</si>
  <si>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</si>
  <si>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</si>
  <si>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</si>
  <si>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</si>
  <si>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2018年部门综合预算公开报表</t>
  </si>
  <si>
    <t xml:space="preserve">       部门名称：安康市人民检察院</t>
  </si>
  <si>
    <t>目录</t>
  </si>
  <si>
    <t>表1</t>
  </si>
  <si>
    <t>是否空表</t>
  </si>
  <si>
    <t>公开空表理由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</si>
  <si>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</si>
  <si>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</si>
  <si>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</si>
  <si>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</si>
  <si>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</si>
  <si>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</si>
  <si>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</si>
  <si>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</si>
  <si>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</si>
  <si>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</si>
  <si>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</si>
  <si>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表13</t>
  </si>
  <si>
    <t>否</t>
  </si>
  <si>
    <t>是</t>
  </si>
  <si>
    <t>本部门无政府性基金预算收支，已公开空表</t>
  </si>
  <si>
    <t>2018年部门专项业务经费一级项目绩效目标表</t>
  </si>
  <si>
    <t>专项（项目）名称</t>
  </si>
  <si>
    <t>履职专项业务经费</t>
  </si>
  <si>
    <t>主管部门</t>
  </si>
  <si>
    <t>安康市人民检察院</t>
  </si>
  <si>
    <t>实施期限</t>
  </si>
  <si>
    <t>1年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</si>
  <si>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</si>
  <si>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</si>
  <si>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</si>
  <si>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</si>
  <si>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</si>
  <si>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</si>
  <si>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</si>
  <si>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</si>
  <si>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</si>
  <si>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  目标1、着力规范人民检察院服装管理，落实《人民检察院服装管理规定》。</t>
  </si>
  <si>
    <t xml:space="preserve">  目标1：做好2018年度人民检察服换装工作。</t>
  </si>
  <si>
    <t xml:space="preserve">  目标2、保证检察专网畅通，案件及时办理。   </t>
  </si>
  <si>
    <t xml:space="preserve">  目标2、检察专网畅通，数据网络不低于80兆，视频网络不低于50兆。   </t>
  </si>
  <si>
    <t xml:space="preserve">  目标3、赔偿国家错案当事人，让当事人满意。
</t>
  </si>
  <si>
    <t xml:space="preserve">  目标3：赔偿国家错案当事人，让当事人满意。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</si>
  <si>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</si>
  <si>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</si>
  <si>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</si>
  <si>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</si>
  <si>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</si>
  <si>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</si>
  <si>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</si>
  <si>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 指标1：干警服装</t>
  </si>
  <si>
    <t>81人</t>
  </si>
  <si>
    <r>
      <t xml:space="preserve">  指标2：</t>
    </r>
    <r>
      <rPr>
        <sz val="12"/>
        <rFont val="宋体"/>
        <family val="0"/>
      </rPr>
      <t>数据网络、视频网络</t>
    </r>
  </si>
  <si>
    <t>≥80兆，≥50兆</t>
  </si>
  <si>
    <r>
      <t xml:space="preserve">  指标2：</t>
    </r>
    <r>
      <rPr>
        <sz val="12"/>
        <rFont val="宋体"/>
        <family val="0"/>
      </rPr>
      <t>数据网络</t>
    </r>
  </si>
  <si>
    <t>质量指标</t>
  </si>
  <si>
    <t>有所提高</t>
  </si>
  <si>
    <t>质量指标</t>
  </si>
  <si>
    <r>
      <t xml:space="preserve">  指标2：</t>
    </r>
    <r>
      <rPr>
        <sz val="12"/>
        <rFont val="宋体"/>
        <family val="0"/>
      </rPr>
      <t>网络质量</t>
    </r>
  </si>
  <si>
    <t>畅通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</si>
  <si>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指标2：网络质量</t>
    </r>
  </si>
  <si>
    <t>时效指标</t>
  </si>
  <si>
    <t>按照省院统一安排部署期限完成</t>
  </si>
  <si>
    <t>成本指标</t>
  </si>
  <si>
    <t xml:space="preserve"> 指标1：人均经费</t>
  </si>
  <si>
    <t>0.2589万元</t>
  </si>
  <si>
    <t>效益指标</t>
  </si>
  <si>
    <t>社会效益 指标</t>
  </si>
  <si>
    <t xml:space="preserve">  指标1：维护社会长治久安</t>
  </si>
  <si>
    <t>长期</t>
  </si>
  <si>
    <t>社会效益   指标</t>
  </si>
  <si>
    <t>生态效益 指标</t>
  </si>
  <si>
    <t xml:space="preserve">  指标1：保证环境不受污染</t>
  </si>
  <si>
    <t>长期</t>
  </si>
  <si>
    <t>生态效益   指标</t>
  </si>
  <si>
    <t>可持续影响
指标</t>
  </si>
  <si>
    <t xml:space="preserve">  指标1：保证大气、水质等不受污染</t>
  </si>
  <si>
    <t>满意度指标</t>
  </si>
  <si>
    <t>服务对象
满意度指标</t>
  </si>
  <si>
    <t xml:space="preserve">  指标1：对干警满意度</t>
  </si>
  <si>
    <t>≥95%</t>
  </si>
  <si>
    <t>指标1：对干警满意度</t>
  </si>
  <si>
    <t xml:space="preserve">  指标2：对案件满意度</t>
  </si>
  <si>
    <t>指标2：对案件满意度</t>
  </si>
  <si>
    <t xml:space="preserve">  指标3：对案件满意度</t>
  </si>
  <si>
    <t>备 注：1、绩效指标可选择填写。 2、根据需要可往下续表。 2、省级部门按陕财办预〔2017〕133号文件要求公开。4、市县不做强制公开要求。</t>
  </si>
  <si>
    <t>表13</t>
  </si>
  <si>
    <t>2018年部门专项业务经费一级项目绩效目标表</t>
  </si>
  <si>
    <t>本部门无政府采购（资产配置、购买服务），已公开空表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</si>
  <si>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</si>
  <si>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</si>
  <si>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</si>
  <si>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</si>
  <si>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</si>
  <si>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</si>
  <si>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</si>
  <si>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</si>
  <si>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</si>
  <si>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</si>
  <si>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</si>
  <si>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</si>
  <si>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30110</t>
  </si>
  <si>
    <t xml:space="preserve">  职工基本医疗保险缴费</t>
  </si>
  <si>
    <t xml:space="preserve">  30112</t>
  </si>
  <si>
    <t xml:space="preserve">  30113</t>
  </si>
  <si>
    <t xml:space="preserve">  30239</t>
  </si>
  <si>
    <t xml:space="preserve">  其他交通费用</t>
  </si>
  <si>
    <t xml:space="preserve">  医疗费补助</t>
  </si>
  <si>
    <t>2017年</t>
  </si>
  <si>
    <t>2018年</t>
  </si>
  <si>
    <t>增减变化情况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</si>
  <si>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</si>
  <si>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</si>
  <si>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</si>
  <si>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</si>
  <si>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</si>
  <si>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</si>
  <si>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</si>
  <si>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</si>
  <si>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</si>
  <si>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保密审查情况：已审查</t>
  </si>
  <si>
    <t xml:space="preserve">       部门主要负责人审签情况：已审签</t>
  </si>
  <si>
    <t>表12</t>
  </si>
  <si>
    <t>表11</t>
  </si>
  <si>
    <t>表10</t>
  </si>
  <si>
    <t>表9</t>
  </si>
  <si>
    <t>表8</t>
  </si>
  <si>
    <t>表7</t>
  </si>
  <si>
    <t>表6</t>
  </si>
  <si>
    <t>表5</t>
  </si>
  <si>
    <t>表4</t>
  </si>
  <si>
    <t>表3</t>
  </si>
  <si>
    <t>表2</t>
  </si>
  <si>
    <t>表1</t>
  </si>
  <si>
    <t>821</t>
  </si>
  <si>
    <t>上划检察院</t>
  </si>
  <si>
    <r>
      <t>8</t>
    </r>
    <r>
      <rPr>
        <sz val="9"/>
        <rFont val="宋体"/>
        <family val="0"/>
      </rPr>
      <t>21</t>
    </r>
  </si>
  <si>
    <t>上划检察院</t>
  </si>
  <si>
    <t>支出功能分科目（按大类）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</si>
</sst>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黑体"/>
      <family val="3"/>
    </font>
    <font>
      <sz val="15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0" xfId="40" applyFont="1" applyAlignment="1">
      <alignment vertical="center" wrapText="1"/>
      <protection/>
    </xf>
    <xf numFmtId="0" fontId="8" fillId="0" borderId="0" xfId="40" applyAlignment="1">
      <alignment vertical="center" wrapText="1"/>
      <protection/>
    </xf>
    <xf numFmtId="0" fontId="8" fillId="0" borderId="10" xfId="40" applyFont="1" applyBorder="1" applyAlignment="1">
      <alignment vertical="center"/>
      <protection/>
    </xf>
    <xf numFmtId="0" fontId="8" fillId="0" borderId="10" xfId="40" applyFont="1" applyBorder="1" applyAlignment="1">
      <alignment vertical="center" wrapText="1"/>
      <protection/>
    </xf>
    <xf numFmtId="0" fontId="8" fillId="0" borderId="0" xfId="40" applyFont="1" applyBorder="1" applyAlignment="1">
      <alignment vertical="center" wrapText="1"/>
      <protection/>
    </xf>
    <xf numFmtId="0" fontId="8" fillId="0" borderId="9" xfId="40" applyFont="1" applyBorder="1" applyAlignment="1">
      <alignment horizontal="center" vertical="center" wrapText="1"/>
      <protection/>
    </xf>
    <xf numFmtId="0" fontId="8" fillId="0" borderId="9" xfId="40" applyFont="1" applyBorder="1" applyAlignment="1">
      <alignment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8" fillId="0" borderId="9" xfId="40" applyBorder="1" applyAlignment="1">
      <alignment vertical="center" wrapText="1"/>
      <protection/>
    </xf>
    <xf numFmtId="0" fontId="8" fillId="0" borderId="9" xfId="40" applyBorder="1" applyAlignment="1">
      <alignment horizontal="left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0" fillId="0" borderId="0" xfId="40" applyFont="1" applyAlignment="1">
      <alignment vertical="center"/>
      <protection/>
    </xf>
    <xf numFmtId="0" fontId="10" fillId="0" borderId="0" xfId="40" applyFont="1" applyAlignment="1">
      <alignment vertical="center" wrapText="1"/>
      <protection/>
    </xf>
    <xf numFmtId="0" fontId="8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0" xfId="40" applyFont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wrapText="1"/>
      <protection/>
    </xf>
    <xf numFmtId="0" fontId="8" fillId="0" borderId="12" xfId="40" applyBorder="1" applyAlignment="1">
      <alignment horizontal="center" vertical="center" wrapText="1"/>
      <protection/>
    </xf>
    <xf numFmtId="0" fontId="8" fillId="0" borderId="14" xfId="40" applyBorder="1" applyAlignment="1">
      <alignment horizontal="center" vertical="center" wrapText="1"/>
      <protection/>
    </xf>
    <xf numFmtId="0" fontId="8" fillId="0" borderId="9" xfId="40" applyBorder="1" applyAlignment="1">
      <alignment horizontal="center" vertical="center" wrapText="1"/>
      <protection/>
    </xf>
    <xf numFmtId="0" fontId="8" fillId="0" borderId="12" xfId="40" applyFont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center" vertical="center" wrapText="1"/>
      <protection/>
    </xf>
    <xf numFmtId="0" fontId="8" fillId="0" borderId="9" xfId="40" applyFont="1" applyBorder="1" applyAlignment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0" fontId="8" fillId="0" borderId="15" xfId="40" applyFont="1" applyBorder="1" applyAlignment="1">
      <alignment horizontal="left" vertical="center" wrapText="1"/>
      <protection/>
    </xf>
    <xf numFmtId="0" fontId="8" fillId="0" borderId="0" xfId="40" applyFont="1" applyBorder="1" applyAlignment="1">
      <alignment horizontal="left" vertical="center" wrapText="1"/>
      <protection/>
    </xf>
    <xf numFmtId="0" fontId="8" fillId="0" borderId="16" xfId="40" applyFont="1" applyBorder="1" applyAlignment="1">
      <alignment horizontal="left" vertical="center" wrapText="1"/>
      <protection/>
    </xf>
    <xf numFmtId="0" fontId="8" fillId="0" borderId="17" xfId="40" applyFont="1" applyBorder="1" applyAlignment="1">
      <alignment vertical="center" wrapText="1"/>
      <protection/>
    </xf>
    <xf numFmtId="0" fontId="8" fillId="0" borderId="10" xfId="40" applyFont="1" applyBorder="1" applyAlignment="1">
      <alignment vertical="center" wrapText="1"/>
      <protection/>
    </xf>
    <xf numFmtId="0" fontId="8" fillId="0" borderId="18" xfId="40" applyFont="1" applyBorder="1" applyAlignment="1">
      <alignment vertical="center" wrapText="1"/>
      <protection/>
    </xf>
    <xf numFmtId="0" fontId="8" fillId="0" borderId="17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8" fillId="0" borderId="10" xfId="40" applyBorder="1" applyAlignment="1">
      <alignment horizontal="left" vertical="center" wrapText="1"/>
      <protection/>
    </xf>
    <xf numFmtId="0" fontId="8" fillId="0" borderId="18" xfId="40" applyBorder="1" applyAlignment="1">
      <alignment horizontal="left" vertical="center" wrapText="1"/>
      <protection/>
    </xf>
    <xf numFmtId="0" fontId="8" fillId="0" borderId="19" xfId="40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8" fillId="0" borderId="19" xfId="40" applyFont="1" applyBorder="1" applyAlignment="1">
      <alignment horizontal="left" vertical="center" wrapText="1"/>
      <protection/>
    </xf>
    <xf numFmtId="0" fontId="8" fillId="0" borderId="20" xfId="40" applyFont="1" applyBorder="1" applyAlignment="1">
      <alignment horizontal="left" vertical="center" wrapText="1"/>
      <protection/>
    </xf>
    <xf numFmtId="0" fontId="8" fillId="0" borderId="12" xfId="40" applyBorder="1" applyAlignment="1">
      <alignment horizontal="right" vertical="center" wrapText="1"/>
      <protection/>
    </xf>
    <xf numFmtId="0" fontId="8" fillId="0" borderId="13" xfId="40" applyBorder="1" applyAlignment="1">
      <alignment horizontal="right" vertical="center" wrapText="1"/>
      <protection/>
    </xf>
    <xf numFmtId="0" fontId="8" fillId="0" borderId="12" xfId="40" applyFont="1" applyBorder="1" applyAlignment="1">
      <alignment horizontal="left" vertical="center" wrapText="1"/>
      <protection/>
    </xf>
    <xf numFmtId="0" fontId="8" fillId="0" borderId="13" xfId="40" applyFont="1" applyBorder="1" applyAlignment="1">
      <alignment horizontal="left" vertical="center" wrapText="1"/>
      <protection/>
    </xf>
    <xf numFmtId="0" fontId="8" fillId="0" borderId="9" xfId="40" applyFont="1" applyBorder="1" applyAlignment="1">
      <alignment horizontal="left" vertical="center" wrapText="1"/>
      <protection/>
    </xf>
    <xf numFmtId="0" fontId="8" fillId="0" borderId="11" xfId="40" applyBorder="1" applyAlignment="1">
      <alignment horizontal="center" vertical="center" wrapText="1"/>
      <protection/>
    </xf>
    <xf numFmtId="0" fontId="8" fillId="0" borderId="21" xfId="40" applyFont="1" applyBorder="1" applyAlignment="1">
      <alignment horizontal="left" vertical="center" wrapText="1"/>
      <protection/>
    </xf>
    <xf numFmtId="0" fontId="8" fillId="0" borderId="22" xfId="40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22" xfId="40" applyFont="1" applyBorder="1" applyAlignment="1">
      <alignment horizontal="center" vertical="center" wrapText="1"/>
      <protection/>
    </xf>
    <xf numFmtId="0" fontId="8" fillId="0" borderId="23" xfId="40" applyFont="1" applyBorder="1" applyAlignment="1">
      <alignment horizontal="center" vertical="center" wrapText="1"/>
      <protection/>
    </xf>
    <xf numFmtId="0" fontId="3" fillId="0" borderId="0" xfId="40" applyNumberFormat="1" applyFont="1" applyFill="1" applyBorder="1" applyAlignment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4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  <col min="3" max="16" width="9.16015625" style="0" customWidth="1"/>
  </cols>
  <sheetData>
    <row r="1" ht="93" customHeight="1">
      <c r="A1" s="45" t="s">
        <v>255</v>
      </c>
    </row>
    <row r="2" spans="1:16" ht="93.75" customHeight="1">
      <c r="A2" s="46"/>
      <c r="N2" s="1"/>
      <c r="O2" s="1"/>
      <c r="P2" s="48">
        <v>1601.72</v>
      </c>
    </row>
    <row r="3" spans="1:14" ht="81.75" customHeight="1">
      <c r="A3" s="49" t="s">
        <v>256</v>
      </c>
      <c r="K3" s="1"/>
      <c r="L3" s="1"/>
      <c r="M3" s="1"/>
      <c r="N3" s="1"/>
    </row>
    <row r="4" ht="81.75" customHeight="1">
      <c r="A4" s="50" t="s">
        <v>375</v>
      </c>
    </row>
    <row r="5" ht="70.5" customHeight="1">
      <c r="A5" s="50" t="s">
        <v>376</v>
      </c>
    </row>
    <row r="6" ht="12.75" customHeight="1">
      <c r="A6" s="47"/>
    </row>
    <row r="7" ht="12.75" customHeight="1">
      <c r="A7" s="47"/>
    </row>
    <row r="8" ht="12.75" customHeight="1">
      <c r="A8" s="47"/>
    </row>
    <row r="9" ht="12.75" customHeight="1">
      <c r="A9" s="47"/>
    </row>
    <row r="10" ht="12.75" customHeight="1">
      <c r="A10" s="47"/>
    </row>
    <row r="11" ht="12.75" customHeight="1">
      <c r="A11" s="47"/>
    </row>
    <row r="12" ht="12.75" customHeight="1">
      <c r="A12" s="47"/>
    </row>
    <row r="13" ht="12.75" customHeight="1">
      <c r="A13" s="47"/>
    </row>
  </sheetData>
  <sheetProtection/>
  <printOptions horizontalCentered="1" verticalCentered="1"/>
  <pageMargins left="0.75" right="0.75" top="0.79" bottom="1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zoomScalePageLayoutView="0" workbookViewId="0" topLeftCell="A1">
      <selection activeCell="L14" sqref="L1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77" t="s">
        <v>381</v>
      </c>
    </row>
    <row r="2" spans="1:6" s="74" customFormat="1" ht="28.5" customHeight="1">
      <c r="A2" s="80" t="s">
        <v>193</v>
      </c>
      <c r="B2" s="80"/>
      <c r="C2" s="80"/>
      <c r="D2" s="80"/>
      <c r="E2" s="80"/>
      <c r="F2" s="80"/>
    </row>
    <row r="3" ht="22.5" customHeight="1">
      <c r="F3" s="8" t="s">
        <v>1</v>
      </c>
    </row>
    <row r="4" spans="1:6" ht="22.5" customHeight="1">
      <c r="A4" s="3" t="s">
        <v>133</v>
      </c>
      <c r="B4" s="3" t="s">
        <v>134</v>
      </c>
      <c r="C4" s="3" t="s">
        <v>73</v>
      </c>
      <c r="D4" s="3" t="s">
        <v>100</v>
      </c>
      <c r="E4" s="3" t="s">
        <v>101</v>
      </c>
      <c r="F4" s="3" t="s">
        <v>103</v>
      </c>
    </row>
    <row r="5" spans="1:6" ht="15.75" customHeight="1">
      <c r="A5" s="4" t="s">
        <v>84</v>
      </c>
      <c r="B5" s="4" t="s">
        <v>84</v>
      </c>
      <c r="C5" s="4">
        <v>1</v>
      </c>
      <c r="D5" s="4">
        <v>2</v>
      </c>
      <c r="E5" s="4">
        <v>3</v>
      </c>
      <c r="F5" s="4" t="s">
        <v>84</v>
      </c>
    </row>
    <row r="6" spans="1:6" ht="12.75" customHeight="1">
      <c r="A6" s="12"/>
      <c r="B6" s="12" t="s">
        <v>73</v>
      </c>
      <c r="C6" s="7">
        <v>1572.02</v>
      </c>
      <c r="D6" s="7">
        <v>1396.02</v>
      </c>
      <c r="E6" s="7">
        <v>176</v>
      </c>
      <c r="F6" s="33"/>
    </row>
    <row r="7" spans="1:6" ht="12.75" customHeight="1">
      <c r="A7" s="12" t="s">
        <v>135</v>
      </c>
      <c r="B7" s="12" t="s">
        <v>136</v>
      </c>
      <c r="C7" s="7">
        <v>1279.06</v>
      </c>
      <c r="D7" s="7">
        <v>1279.06</v>
      </c>
      <c r="E7" s="7">
        <v>0</v>
      </c>
      <c r="F7" s="33"/>
    </row>
    <row r="8" spans="1:6" ht="12.75" customHeight="1">
      <c r="A8" s="12" t="s">
        <v>352</v>
      </c>
      <c r="B8" s="12" t="s">
        <v>353</v>
      </c>
      <c r="C8" s="7">
        <v>584.54</v>
      </c>
      <c r="D8" s="7">
        <v>584.54</v>
      </c>
      <c r="E8" s="7">
        <v>0</v>
      </c>
      <c r="F8" s="33"/>
    </row>
    <row r="9" spans="1:6" ht="12.75" customHeight="1">
      <c r="A9" s="12" t="s">
        <v>354</v>
      </c>
      <c r="B9" s="12" t="s">
        <v>355</v>
      </c>
      <c r="C9" s="7">
        <v>255.67</v>
      </c>
      <c r="D9" s="7">
        <v>255.67</v>
      </c>
      <c r="E9" s="7">
        <v>0</v>
      </c>
      <c r="F9" s="33"/>
    </row>
    <row r="10" spans="1:6" ht="12.75" customHeight="1">
      <c r="A10" s="12" t="s">
        <v>137</v>
      </c>
      <c r="B10" s="12" t="s">
        <v>138</v>
      </c>
      <c r="C10" s="7">
        <v>128.8</v>
      </c>
      <c r="D10" s="7">
        <v>128.8</v>
      </c>
      <c r="E10" s="7">
        <v>0</v>
      </c>
      <c r="F10" s="33"/>
    </row>
    <row r="11" spans="1:6" ht="12.75" customHeight="1">
      <c r="A11" s="12" t="s">
        <v>140</v>
      </c>
      <c r="B11" s="12" t="s">
        <v>141</v>
      </c>
      <c r="C11" s="7">
        <v>139.12</v>
      </c>
      <c r="D11" s="7">
        <v>139.12</v>
      </c>
      <c r="E11" s="7">
        <v>0</v>
      </c>
      <c r="F11" s="33"/>
    </row>
    <row r="12" spans="1:6" ht="12.75" customHeight="1">
      <c r="A12" s="12" t="s">
        <v>142</v>
      </c>
      <c r="B12" s="12" t="s">
        <v>143</v>
      </c>
      <c r="C12" s="7">
        <v>2.1</v>
      </c>
      <c r="D12" s="7">
        <v>2.1</v>
      </c>
      <c r="E12" s="7">
        <v>0</v>
      </c>
      <c r="F12" s="33"/>
    </row>
    <row r="13" spans="1:6" ht="12.75" customHeight="1">
      <c r="A13" s="12" t="s">
        <v>356</v>
      </c>
      <c r="B13" s="12" t="s">
        <v>357</v>
      </c>
      <c r="C13" s="7">
        <v>44.55</v>
      </c>
      <c r="D13" s="7">
        <v>44.55</v>
      </c>
      <c r="E13" s="7">
        <v>0</v>
      </c>
      <c r="F13" s="33"/>
    </row>
    <row r="14" spans="1:6" ht="12.75" customHeight="1">
      <c r="A14" s="12" t="s">
        <v>358</v>
      </c>
      <c r="B14" s="12" t="s">
        <v>139</v>
      </c>
      <c r="C14" s="7">
        <v>4.25</v>
      </c>
      <c r="D14" s="7">
        <v>4.25</v>
      </c>
      <c r="E14" s="7">
        <v>0</v>
      </c>
      <c r="F14" s="33"/>
    </row>
    <row r="15" spans="1:6" ht="12.75" customHeight="1">
      <c r="A15" s="12" t="s">
        <v>359</v>
      </c>
      <c r="B15" s="12" t="s">
        <v>189</v>
      </c>
      <c r="C15" s="7">
        <v>73</v>
      </c>
      <c r="D15" s="7">
        <v>73</v>
      </c>
      <c r="E15" s="7">
        <v>0</v>
      </c>
      <c r="F15" s="33"/>
    </row>
    <row r="16" spans="1:6" ht="12.75" customHeight="1">
      <c r="A16" s="12" t="s">
        <v>144</v>
      </c>
      <c r="B16" s="12" t="s">
        <v>145</v>
      </c>
      <c r="C16" s="7">
        <v>47.03</v>
      </c>
      <c r="D16" s="7">
        <v>47.03</v>
      </c>
      <c r="E16" s="7">
        <v>0</v>
      </c>
      <c r="F16" s="33"/>
    </row>
    <row r="17" spans="1:6" ht="12.75" customHeight="1">
      <c r="A17" s="12" t="s">
        <v>146</v>
      </c>
      <c r="B17" s="12" t="s">
        <v>147</v>
      </c>
      <c r="C17" s="7">
        <v>263.71</v>
      </c>
      <c r="D17" s="7">
        <v>87.71</v>
      </c>
      <c r="E17" s="7">
        <v>176</v>
      </c>
      <c r="F17" s="33"/>
    </row>
    <row r="18" spans="1:6" ht="12.75" customHeight="1">
      <c r="A18" s="12" t="s">
        <v>148</v>
      </c>
      <c r="B18" s="12" t="s">
        <v>149</v>
      </c>
      <c r="C18" s="7">
        <v>2</v>
      </c>
      <c r="D18" s="7">
        <v>0</v>
      </c>
      <c r="E18" s="7">
        <v>2</v>
      </c>
      <c r="F18" s="33"/>
    </row>
    <row r="19" spans="1:6" ht="12.75" customHeight="1">
      <c r="A19" s="12" t="s">
        <v>150</v>
      </c>
      <c r="B19" s="12" t="s">
        <v>151</v>
      </c>
      <c r="C19" s="7">
        <v>2</v>
      </c>
      <c r="D19" s="7">
        <v>0</v>
      </c>
      <c r="E19" s="7">
        <v>2</v>
      </c>
      <c r="F19" s="33"/>
    </row>
    <row r="20" spans="1:6" ht="12.75" customHeight="1">
      <c r="A20" s="12" t="s">
        <v>152</v>
      </c>
      <c r="B20" s="12" t="s">
        <v>153</v>
      </c>
      <c r="C20" s="7">
        <v>3</v>
      </c>
      <c r="D20" s="7">
        <v>0</v>
      </c>
      <c r="E20" s="7">
        <v>3</v>
      </c>
      <c r="F20" s="33"/>
    </row>
    <row r="21" spans="1:6" ht="12.75" customHeight="1">
      <c r="A21" s="12" t="s">
        <v>154</v>
      </c>
      <c r="B21" s="12" t="s">
        <v>155</v>
      </c>
      <c r="C21" s="7">
        <v>30</v>
      </c>
      <c r="D21" s="7">
        <v>0</v>
      </c>
      <c r="E21" s="7">
        <v>30</v>
      </c>
      <c r="F21" s="33"/>
    </row>
    <row r="22" spans="1:6" ht="12.75" customHeight="1">
      <c r="A22" s="12" t="s">
        <v>156</v>
      </c>
      <c r="B22" s="12" t="s">
        <v>157</v>
      </c>
      <c r="C22" s="7">
        <v>3.4</v>
      </c>
      <c r="D22" s="7">
        <v>0</v>
      </c>
      <c r="E22" s="7">
        <v>3.4</v>
      </c>
      <c r="F22" s="33"/>
    </row>
    <row r="23" spans="1:6" ht="12.75" customHeight="1">
      <c r="A23" s="12" t="s">
        <v>158</v>
      </c>
      <c r="B23" s="12" t="s">
        <v>159</v>
      </c>
      <c r="C23" s="7">
        <v>5</v>
      </c>
      <c r="D23" s="7">
        <v>0</v>
      </c>
      <c r="E23" s="7">
        <v>5</v>
      </c>
      <c r="F23" s="33"/>
    </row>
    <row r="24" spans="1:6" ht="12.75" customHeight="1">
      <c r="A24" s="12" t="s">
        <v>160</v>
      </c>
      <c r="B24" s="12" t="s">
        <v>161</v>
      </c>
      <c r="C24" s="7">
        <v>6.5</v>
      </c>
      <c r="D24" s="7">
        <v>0</v>
      </c>
      <c r="E24" s="7">
        <v>6.5</v>
      </c>
      <c r="F24" s="33"/>
    </row>
    <row r="25" spans="1:6" ht="12.75" customHeight="1">
      <c r="A25" s="12" t="s">
        <v>162</v>
      </c>
      <c r="B25" s="12" t="s">
        <v>163</v>
      </c>
      <c r="C25" s="7">
        <v>8</v>
      </c>
      <c r="D25" s="7">
        <v>0</v>
      </c>
      <c r="E25" s="7">
        <v>8</v>
      </c>
      <c r="F25" s="33"/>
    </row>
    <row r="26" spans="1:6" ht="12.75" customHeight="1">
      <c r="A26" s="12" t="s">
        <v>164</v>
      </c>
      <c r="B26" s="12" t="s">
        <v>165</v>
      </c>
      <c r="C26" s="7">
        <v>7.8</v>
      </c>
      <c r="D26" s="7">
        <v>0</v>
      </c>
      <c r="E26" s="7">
        <v>7.8</v>
      </c>
      <c r="F26" s="33"/>
    </row>
    <row r="27" spans="1:6" ht="12.75" customHeight="1">
      <c r="A27" s="12" t="s">
        <v>166</v>
      </c>
      <c r="B27" s="12" t="s">
        <v>167</v>
      </c>
      <c r="C27" s="7">
        <v>20.48</v>
      </c>
      <c r="D27" s="7">
        <v>0</v>
      </c>
      <c r="E27" s="7">
        <v>20.48</v>
      </c>
      <c r="F27" s="33"/>
    </row>
    <row r="28" spans="1:6" ht="12.75" customHeight="1">
      <c r="A28" s="12" t="s">
        <v>168</v>
      </c>
      <c r="B28" s="12" t="s">
        <v>169</v>
      </c>
      <c r="C28" s="7">
        <v>8</v>
      </c>
      <c r="D28" s="7">
        <v>0</v>
      </c>
      <c r="E28" s="7">
        <v>8</v>
      </c>
      <c r="F28" s="33"/>
    </row>
    <row r="29" spans="1:6" ht="12.75" customHeight="1">
      <c r="A29" s="12" t="s">
        <v>172</v>
      </c>
      <c r="B29" s="12" t="s">
        <v>173</v>
      </c>
      <c r="C29" s="7">
        <v>15.98</v>
      </c>
      <c r="D29" s="7">
        <v>0</v>
      </c>
      <c r="E29" s="7">
        <v>15.98</v>
      </c>
      <c r="F29" s="33"/>
    </row>
    <row r="30" spans="1:6" ht="12.75" customHeight="1">
      <c r="A30" s="12" t="s">
        <v>174</v>
      </c>
      <c r="B30" s="12" t="s">
        <v>175</v>
      </c>
      <c r="C30" s="7">
        <v>8.51</v>
      </c>
      <c r="D30" s="7">
        <v>8.51</v>
      </c>
      <c r="E30" s="7">
        <v>0</v>
      </c>
      <c r="F30" s="33"/>
    </row>
    <row r="31" spans="1:6" ht="12.75" customHeight="1">
      <c r="A31" s="12" t="s">
        <v>176</v>
      </c>
      <c r="B31" s="12" t="s">
        <v>177</v>
      </c>
      <c r="C31" s="7">
        <v>24</v>
      </c>
      <c r="D31" s="7">
        <v>0</v>
      </c>
      <c r="E31" s="7">
        <v>24</v>
      </c>
      <c r="F31" s="33"/>
    </row>
    <row r="32" spans="1:6" ht="12.75" customHeight="1">
      <c r="A32" s="12" t="s">
        <v>360</v>
      </c>
      <c r="B32" s="12" t="s">
        <v>361</v>
      </c>
      <c r="C32" s="7">
        <v>79.2</v>
      </c>
      <c r="D32" s="7">
        <v>79.2</v>
      </c>
      <c r="E32" s="7">
        <v>0</v>
      </c>
      <c r="F32" s="33"/>
    </row>
    <row r="33" spans="1:6" ht="12.75" customHeight="1">
      <c r="A33" s="12" t="s">
        <v>178</v>
      </c>
      <c r="B33" s="12" t="s">
        <v>179</v>
      </c>
      <c r="C33" s="7">
        <v>39.84</v>
      </c>
      <c r="D33" s="7">
        <v>0</v>
      </c>
      <c r="E33" s="7">
        <v>39.84</v>
      </c>
      <c r="F33" s="33"/>
    </row>
    <row r="34" spans="1:6" ht="12.75" customHeight="1">
      <c r="A34" s="12" t="s">
        <v>180</v>
      </c>
      <c r="B34" s="12" t="s">
        <v>181</v>
      </c>
      <c r="C34" s="7">
        <v>29.25</v>
      </c>
      <c r="D34" s="7">
        <v>29.25</v>
      </c>
      <c r="E34" s="7">
        <v>0</v>
      </c>
      <c r="F34" s="33"/>
    </row>
    <row r="35" spans="1:6" ht="12.75" customHeight="1">
      <c r="A35" s="12" t="s">
        <v>182</v>
      </c>
      <c r="B35" s="12" t="s">
        <v>183</v>
      </c>
      <c r="C35" s="7">
        <v>11.9</v>
      </c>
      <c r="D35" s="7">
        <v>11.9</v>
      </c>
      <c r="E35" s="7">
        <v>0</v>
      </c>
      <c r="F35" s="33"/>
    </row>
    <row r="36" spans="1:6" ht="12.75" customHeight="1">
      <c r="A36" s="12" t="s">
        <v>184</v>
      </c>
      <c r="B36" s="12" t="s">
        <v>185</v>
      </c>
      <c r="C36" s="7">
        <v>2.58</v>
      </c>
      <c r="D36" s="7">
        <v>2.58</v>
      </c>
      <c r="E36" s="7">
        <v>0</v>
      </c>
      <c r="F36" s="33"/>
    </row>
    <row r="37" spans="1:6" ht="12.75" customHeight="1">
      <c r="A37" s="12" t="s">
        <v>186</v>
      </c>
      <c r="B37" s="12" t="s">
        <v>362</v>
      </c>
      <c r="C37" s="7">
        <v>12</v>
      </c>
      <c r="D37" s="7">
        <v>12</v>
      </c>
      <c r="E37" s="7">
        <v>0</v>
      </c>
      <c r="F37" s="33"/>
    </row>
    <row r="38" spans="1:6" ht="12.75" customHeight="1">
      <c r="A38" s="12" t="s">
        <v>187</v>
      </c>
      <c r="B38" s="12" t="s">
        <v>188</v>
      </c>
      <c r="C38" s="7">
        <v>0.27</v>
      </c>
      <c r="D38" s="7">
        <v>0.27</v>
      </c>
      <c r="E38" s="7">
        <v>0</v>
      </c>
      <c r="F38" s="33"/>
    </row>
    <row r="39" spans="1:6" ht="12.75" customHeight="1">
      <c r="A39" s="12" t="s">
        <v>190</v>
      </c>
      <c r="B39" s="12" t="s">
        <v>191</v>
      </c>
      <c r="C39" s="7">
        <v>2.5</v>
      </c>
      <c r="D39" s="7">
        <v>2.5</v>
      </c>
      <c r="E39" s="7">
        <v>0</v>
      </c>
      <c r="F39" s="33"/>
    </row>
  </sheetData>
  <sheetProtection/>
  <printOptions horizontalCentered="1"/>
  <pageMargins left="0.59" right="0.59" top="0.79" bottom="0.79" header="0.5" footer="0.5"/>
  <pageSetup fitToHeight="1" fitToWidth="1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5" sqref="C5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76" t="s">
        <v>380</v>
      </c>
      <c r="B1" s="14"/>
      <c r="C1" s="14"/>
      <c r="D1" s="14"/>
      <c r="E1" s="14"/>
      <c r="F1" s="15"/>
    </row>
    <row r="2" spans="1:6" s="74" customFormat="1" ht="22.5" customHeight="1">
      <c r="A2" s="75" t="s">
        <v>194</v>
      </c>
      <c r="B2" s="73"/>
      <c r="C2" s="73"/>
      <c r="D2" s="73"/>
      <c r="E2" s="73"/>
      <c r="F2" s="73"/>
    </row>
    <row r="3" spans="1:6" ht="22.5" customHeight="1">
      <c r="A3" s="85"/>
      <c r="B3" s="85"/>
      <c r="C3" s="16"/>
      <c r="D3" s="16"/>
      <c r="E3" s="17"/>
      <c r="F3" s="18" t="s">
        <v>1</v>
      </c>
    </row>
    <row r="4" spans="1:6" ht="22.5" customHeight="1">
      <c r="A4" s="86" t="s">
        <v>2</v>
      </c>
      <c r="B4" s="86"/>
      <c r="C4" s="86" t="s">
        <v>3</v>
      </c>
      <c r="D4" s="86"/>
      <c r="E4" s="86"/>
      <c r="F4" s="86"/>
    </row>
    <row r="5" spans="1:6" ht="22.5" customHeight="1">
      <c r="A5" s="19" t="s">
        <v>4</v>
      </c>
      <c r="B5" s="19" t="s">
        <v>5</v>
      </c>
      <c r="C5" s="134" t="s">
        <v>393</v>
      </c>
      <c r="D5" s="20" t="s">
        <v>5</v>
      </c>
      <c r="E5" s="19" t="s">
        <v>6</v>
      </c>
      <c r="F5" s="19" t="s">
        <v>5</v>
      </c>
    </row>
    <row r="6" spans="1:6" ht="22.5" customHeight="1">
      <c r="A6" s="21" t="s">
        <v>195</v>
      </c>
      <c r="B6" s="11">
        <v>0</v>
      </c>
      <c r="C6" s="22" t="s">
        <v>196</v>
      </c>
      <c r="D6" s="7">
        <v>0</v>
      </c>
      <c r="E6" s="23" t="s">
        <v>197</v>
      </c>
      <c r="F6" s="7">
        <v>0</v>
      </c>
    </row>
    <row r="7" spans="1:6" ht="22.5" customHeight="1">
      <c r="A7" s="24"/>
      <c r="B7" s="11"/>
      <c r="C7" s="22" t="s">
        <v>198</v>
      </c>
      <c r="D7" s="7">
        <v>0</v>
      </c>
      <c r="E7" s="25" t="s">
        <v>199</v>
      </c>
      <c r="F7" s="7">
        <v>0</v>
      </c>
    </row>
    <row r="8" spans="1:8" ht="22.5" customHeight="1">
      <c r="A8" s="24"/>
      <c r="B8" s="11"/>
      <c r="C8" s="22" t="s">
        <v>200</v>
      </c>
      <c r="D8" s="7">
        <v>0</v>
      </c>
      <c r="E8" s="25" t="s">
        <v>201</v>
      </c>
      <c r="F8" s="7">
        <v>0</v>
      </c>
      <c r="H8" s="1"/>
    </row>
    <row r="9" spans="1:6" ht="22.5" customHeight="1">
      <c r="A9" s="21"/>
      <c r="B9" s="11"/>
      <c r="C9" s="22" t="s">
        <v>202</v>
      </c>
      <c r="D9" s="7">
        <v>0</v>
      </c>
      <c r="E9" s="25" t="s">
        <v>203</v>
      </c>
      <c r="F9" s="7">
        <v>0</v>
      </c>
    </row>
    <row r="10" spans="1:7" ht="22.5" customHeight="1">
      <c r="A10" s="21"/>
      <c r="B10" s="11"/>
      <c r="C10" s="22" t="s">
        <v>204</v>
      </c>
      <c r="D10" s="7">
        <v>0</v>
      </c>
      <c r="E10" s="25" t="s">
        <v>205</v>
      </c>
      <c r="F10" s="7">
        <v>0</v>
      </c>
      <c r="G10" s="1"/>
    </row>
    <row r="11" spans="1:7" ht="22.5" customHeight="1">
      <c r="A11" s="24"/>
      <c r="B11" s="11"/>
      <c r="C11" s="22" t="s">
        <v>206</v>
      </c>
      <c r="D11" s="7">
        <v>0</v>
      </c>
      <c r="E11" s="25" t="s">
        <v>207</v>
      </c>
      <c r="F11" s="7">
        <v>0</v>
      </c>
      <c r="G11" s="1"/>
    </row>
    <row r="12" spans="1:7" ht="22.5" customHeight="1">
      <c r="A12" s="24"/>
      <c r="B12" s="11"/>
      <c r="C12" s="22" t="s">
        <v>208</v>
      </c>
      <c r="D12" s="7">
        <v>0</v>
      </c>
      <c r="E12" s="25" t="s">
        <v>199</v>
      </c>
      <c r="F12" s="7">
        <v>0</v>
      </c>
      <c r="G12" s="1"/>
    </row>
    <row r="13" spans="1:7" ht="22.5" customHeight="1">
      <c r="A13" s="26"/>
      <c r="B13" s="11"/>
      <c r="C13" s="22" t="s">
        <v>209</v>
      </c>
      <c r="D13" s="7">
        <v>0</v>
      </c>
      <c r="E13" s="25" t="s">
        <v>201</v>
      </c>
      <c r="F13" s="7">
        <v>0</v>
      </c>
      <c r="G13" s="1"/>
    </row>
    <row r="14" spans="1:6" ht="22.5" customHeight="1">
      <c r="A14" s="26"/>
      <c r="B14" s="11"/>
      <c r="C14" s="22" t="s">
        <v>210</v>
      </c>
      <c r="D14" s="7">
        <v>0</v>
      </c>
      <c r="E14" s="25" t="s">
        <v>203</v>
      </c>
      <c r="F14" s="7">
        <v>0</v>
      </c>
    </row>
    <row r="15" spans="1:6" ht="22.5" customHeight="1">
      <c r="A15" s="26"/>
      <c r="B15" s="11"/>
      <c r="C15" s="22" t="s">
        <v>211</v>
      </c>
      <c r="D15" s="7">
        <v>0</v>
      </c>
      <c r="E15" s="25" t="s">
        <v>212</v>
      </c>
      <c r="F15" s="7">
        <v>0</v>
      </c>
    </row>
    <row r="16" spans="1:8" ht="22.5" customHeight="1">
      <c r="A16" s="27"/>
      <c r="B16" s="28"/>
      <c r="C16" s="22" t="s">
        <v>213</v>
      </c>
      <c r="D16" s="7">
        <v>0</v>
      </c>
      <c r="E16" s="25" t="s">
        <v>214</v>
      </c>
      <c r="F16" s="7">
        <v>0</v>
      </c>
      <c r="H16" s="1"/>
    </row>
    <row r="17" spans="1:6" ht="22.5" customHeight="1">
      <c r="A17" s="29"/>
      <c r="B17" s="28"/>
      <c r="C17" s="22" t="s">
        <v>215</v>
      </c>
      <c r="D17" s="7">
        <v>0</v>
      </c>
      <c r="E17" s="25" t="s">
        <v>216</v>
      </c>
      <c r="F17" s="7">
        <v>0</v>
      </c>
    </row>
    <row r="18" spans="1:6" ht="22.5" customHeight="1">
      <c r="A18" s="29"/>
      <c r="B18" s="28"/>
      <c r="C18" s="22" t="s">
        <v>217</v>
      </c>
      <c r="D18" s="7">
        <v>0</v>
      </c>
      <c r="E18" s="25" t="s">
        <v>218</v>
      </c>
      <c r="F18" s="7">
        <v>0</v>
      </c>
    </row>
    <row r="19" spans="1:6" ht="22.5" customHeight="1">
      <c r="A19" s="26"/>
      <c r="B19" s="28"/>
      <c r="C19" s="22" t="s">
        <v>219</v>
      </c>
      <c r="D19" s="7">
        <v>0</v>
      </c>
      <c r="E19" s="25" t="s">
        <v>220</v>
      </c>
      <c r="F19" s="7">
        <v>0</v>
      </c>
    </row>
    <row r="20" spans="1:6" ht="22.5" customHeight="1">
      <c r="A20" s="26"/>
      <c r="B20" s="11"/>
      <c r="C20" s="22" t="s">
        <v>221</v>
      </c>
      <c r="D20" s="7">
        <v>0</v>
      </c>
      <c r="E20" s="25" t="s">
        <v>205</v>
      </c>
      <c r="F20" s="7">
        <v>0</v>
      </c>
    </row>
    <row r="21" spans="1:6" ht="22.5" customHeight="1">
      <c r="A21" s="27"/>
      <c r="B21" s="11"/>
      <c r="C21" s="29"/>
      <c r="D21" s="7"/>
      <c r="E21" s="25" t="s">
        <v>222</v>
      </c>
      <c r="F21" s="7">
        <v>0</v>
      </c>
    </row>
    <row r="22" spans="1:6" ht="18" customHeight="1">
      <c r="A22" s="29"/>
      <c r="B22" s="11"/>
      <c r="C22" s="29"/>
      <c r="D22" s="7"/>
      <c r="E22" s="30" t="s">
        <v>223</v>
      </c>
      <c r="F22" s="7">
        <v>0</v>
      </c>
    </row>
    <row r="23" spans="1:6" ht="19.5" customHeight="1">
      <c r="A23" s="29"/>
      <c r="B23" s="11"/>
      <c r="C23" s="29"/>
      <c r="D23" s="7"/>
      <c r="E23" s="30" t="s">
        <v>224</v>
      </c>
      <c r="F23" s="7">
        <v>0</v>
      </c>
    </row>
    <row r="24" spans="1:6" ht="21.75" customHeight="1">
      <c r="A24" s="29"/>
      <c r="B24" s="11"/>
      <c r="C24" s="22"/>
      <c r="D24" s="31"/>
      <c r="E24" s="30" t="s">
        <v>225</v>
      </c>
      <c r="F24" s="7">
        <v>0</v>
      </c>
    </row>
    <row r="25" spans="1:6" ht="23.25" customHeight="1">
      <c r="A25" s="29"/>
      <c r="B25" s="11"/>
      <c r="C25" s="22"/>
      <c r="D25" s="31"/>
      <c r="E25" s="21"/>
      <c r="F25" s="32"/>
    </row>
    <row r="26" spans="1:6" ht="18" customHeight="1">
      <c r="A26" s="20" t="s">
        <v>56</v>
      </c>
      <c r="B26" s="28">
        <f>SUM(B6,B9,B10,B12,B13,B14,B15)</f>
        <v>0</v>
      </c>
      <c r="C26" s="20" t="s">
        <v>57</v>
      </c>
      <c r="D26" s="31">
        <f>SUM(D6:D20)</f>
        <v>0</v>
      </c>
      <c r="E26" s="20" t="s">
        <v>57</v>
      </c>
      <c r="F26" s="32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77" t="s">
        <v>379</v>
      </c>
    </row>
    <row r="2" spans="1:4" s="74" customFormat="1" ht="28.5" customHeight="1">
      <c r="A2" s="80" t="s">
        <v>226</v>
      </c>
      <c r="B2" s="80"/>
      <c r="C2" s="80"/>
      <c r="D2" s="80"/>
    </row>
    <row r="3" ht="22.5" customHeight="1">
      <c r="D3" s="8" t="s">
        <v>1</v>
      </c>
    </row>
    <row r="4" spans="1:4" ht="22.5" customHeight="1">
      <c r="A4" s="3" t="s">
        <v>68</v>
      </c>
      <c r="B4" s="13" t="s">
        <v>227</v>
      </c>
      <c r="C4" s="3" t="s">
        <v>228</v>
      </c>
      <c r="D4" s="3" t="s">
        <v>229</v>
      </c>
    </row>
    <row r="5" spans="1:4" ht="15.75" customHeight="1">
      <c r="A5" s="4" t="s">
        <v>84</v>
      </c>
      <c r="B5" s="4" t="s">
        <v>84</v>
      </c>
      <c r="C5" s="4">
        <v>1</v>
      </c>
      <c r="D5" s="5" t="s">
        <v>84</v>
      </c>
    </row>
    <row r="6" spans="1:4" ht="12.75" customHeight="1">
      <c r="A6" s="12"/>
      <c r="B6" s="12" t="s">
        <v>73</v>
      </c>
      <c r="C6" s="7">
        <v>29.7</v>
      </c>
      <c r="D6" s="12"/>
    </row>
    <row r="7" spans="1:4" ht="12.75" customHeight="1">
      <c r="A7" s="12" t="s">
        <v>389</v>
      </c>
      <c r="B7" s="131" t="s">
        <v>390</v>
      </c>
      <c r="C7" s="7">
        <v>29.7</v>
      </c>
      <c r="D7" s="12"/>
    </row>
    <row r="8" spans="1:4" ht="12.75" customHeight="1">
      <c r="A8" s="12" t="s">
        <v>85</v>
      </c>
      <c r="B8" s="12" t="s">
        <v>86</v>
      </c>
      <c r="C8" s="7">
        <v>29.7</v>
      </c>
      <c r="D8" s="12"/>
    </row>
    <row r="9" spans="1:4" ht="12.75" customHeight="1">
      <c r="A9" s="12"/>
      <c r="B9" s="12" t="s">
        <v>230</v>
      </c>
      <c r="C9" s="7">
        <v>29.7</v>
      </c>
      <c r="D9" s="12"/>
    </row>
    <row r="10" spans="1:4" ht="12.75" customHeight="1">
      <c r="A10" s="12" t="s">
        <v>231</v>
      </c>
      <c r="B10" s="12" t="s">
        <v>232</v>
      </c>
      <c r="C10" s="7">
        <v>5</v>
      </c>
      <c r="D10" s="12"/>
    </row>
    <row r="11" spans="1:4" ht="12.75" customHeight="1">
      <c r="A11" s="12" t="s">
        <v>231</v>
      </c>
      <c r="B11" s="12" t="s">
        <v>233</v>
      </c>
      <c r="C11" s="7">
        <v>14.7</v>
      </c>
      <c r="D11" s="12"/>
    </row>
    <row r="12" spans="1:4" ht="12.75" customHeight="1">
      <c r="A12" s="12" t="s">
        <v>231</v>
      </c>
      <c r="B12" s="12" t="s">
        <v>234</v>
      </c>
      <c r="C12" s="7">
        <v>10</v>
      </c>
      <c r="D12" s="12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PageLayoutView="0" workbookViewId="0" topLeftCell="A1">
      <selection activeCell="G20" sqref="G20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s="74" customFormat="1" ht="29.25" customHeight="1">
      <c r="A1" s="77" t="s">
        <v>378</v>
      </c>
    </row>
    <row r="2" spans="1:12" s="74" customFormat="1" ht="23.25" customHeight="1">
      <c r="A2" s="80" t="s">
        <v>235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8"/>
    </row>
    <row r="3" ht="26.25" customHeight="1">
      <c r="L3" s="8" t="s">
        <v>1</v>
      </c>
    </row>
    <row r="4" spans="1:12" ht="18" customHeight="1">
      <c r="A4" s="87" t="s">
        <v>236</v>
      </c>
      <c r="B4" s="87"/>
      <c r="C4" s="87"/>
      <c r="D4" s="87" t="s">
        <v>68</v>
      </c>
      <c r="E4" s="87" t="s">
        <v>237</v>
      </c>
      <c r="F4" s="87" t="s">
        <v>238</v>
      </c>
      <c r="G4" s="87" t="s">
        <v>239</v>
      </c>
      <c r="H4" s="87" t="s">
        <v>240</v>
      </c>
      <c r="I4" s="87" t="s">
        <v>133</v>
      </c>
      <c r="J4" s="87"/>
      <c r="K4" s="87" t="s">
        <v>241</v>
      </c>
      <c r="L4" s="88" t="s">
        <v>242</v>
      </c>
    </row>
    <row r="5" spans="1:12" ht="18" customHeight="1">
      <c r="A5" s="3" t="s">
        <v>243</v>
      </c>
      <c r="B5" s="3" t="s">
        <v>244</v>
      </c>
      <c r="C5" s="3" t="s">
        <v>245</v>
      </c>
      <c r="D5" s="87"/>
      <c r="E5" s="87"/>
      <c r="F5" s="87"/>
      <c r="G5" s="87"/>
      <c r="H5" s="87"/>
      <c r="I5" s="2" t="s">
        <v>243</v>
      </c>
      <c r="J5" s="2" t="s">
        <v>244</v>
      </c>
      <c r="K5" s="87"/>
      <c r="L5" s="88"/>
    </row>
    <row r="6" spans="1:12" ht="12.75" customHeight="1">
      <c r="A6" s="4" t="s">
        <v>84</v>
      </c>
      <c r="B6" s="4" t="s">
        <v>84</v>
      </c>
      <c r="C6" s="4" t="s">
        <v>84</v>
      </c>
      <c r="D6" s="4" t="s">
        <v>84</v>
      </c>
      <c r="E6" s="4" t="s">
        <v>84</v>
      </c>
      <c r="F6" s="4" t="s">
        <v>84</v>
      </c>
      <c r="G6" s="4" t="s">
        <v>84</v>
      </c>
      <c r="H6" s="4">
        <v>1</v>
      </c>
      <c r="I6" s="4" t="s">
        <v>84</v>
      </c>
      <c r="J6" s="4" t="s">
        <v>84</v>
      </c>
      <c r="K6" s="4">
        <v>2</v>
      </c>
      <c r="L6" s="4" t="s">
        <v>84</v>
      </c>
    </row>
    <row r="7" spans="1:12" ht="12.75" customHeight="1">
      <c r="A7" s="6"/>
      <c r="B7" s="6"/>
      <c r="C7" s="6"/>
      <c r="D7" s="6"/>
      <c r="E7" s="6"/>
      <c r="F7" s="6"/>
      <c r="G7" s="6"/>
      <c r="H7" s="9"/>
      <c r="I7" s="10"/>
      <c r="J7" s="10"/>
      <c r="K7" s="11"/>
      <c r="L7" s="12"/>
    </row>
    <row r="8" spans="1:1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 customHeight="1">
      <c r="A9" s="1"/>
      <c r="B9" s="1"/>
      <c r="C9" s="1"/>
      <c r="D9" s="1"/>
      <c r="E9" s="1"/>
      <c r="H9" s="1"/>
      <c r="I9" s="1"/>
      <c r="J9" s="1"/>
      <c r="K9" s="1"/>
      <c r="L9" s="1"/>
    </row>
    <row r="10" spans="1:13" ht="12.75" customHeight="1">
      <c r="A10" s="1"/>
      <c r="B10" s="1"/>
      <c r="C10" s="1"/>
      <c r="D10" s="1"/>
      <c r="H10" s="1"/>
      <c r="I10" s="1"/>
      <c r="J10" s="1"/>
      <c r="K10" s="1"/>
      <c r="M10" s="1"/>
    </row>
    <row r="11" spans="1:13" ht="12.75" customHeight="1">
      <c r="A11" s="1"/>
      <c r="B11" s="1"/>
      <c r="C11" s="1"/>
      <c r="D11" s="1"/>
      <c r="H11" s="1"/>
      <c r="I11" s="1"/>
      <c r="J11" s="1"/>
      <c r="K11" s="1"/>
      <c r="M11" s="1"/>
    </row>
    <row r="12" spans="1:13" ht="12.75" customHeight="1">
      <c r="A12" s="1"/>
      <c r="B12" s="1"/>
      <c r="C12" s="1"/>
      <c r="D12" s="1"/>
      <c r="G12" s="1"/>
      <c r="H12" s="1"/>
      <c r="I12" s="1"/>
      <c r="J12" s="1"/>
      <c r="K12" s="1"/>
      <c r="M12" s="1"/>
    </row>
    <row r="13" spans="1:13" ht="12.75" customHeight="1">
      <c r="A13" s="1"/>
      <c r="B13" s="1"/>
      <c r="C13" s="1"/>
      <c r="D13" s="1"/>
      <c r="G13" s="1"/>
      <c r="H13" s="1"/>
      <c r="I13" s="1"/>
      <c r="J13" s="1"/>
      <c r="K13" s="1"/>
      <c r="M13" s="1"/>
    </row>
    <row r="14" spans="2:12" ht="12.75" customHeight="1">
      <c r="B14" s="1"/>
      <c r="C14" s="1"/>
      <c r="D14" s="1"/>
      <c r="G14" s="1"/>
      <c r="H14" s="1"/>
      <c r="I14" s="1"/>
      <c r="J14" s="1"/>
      <c r="K14" s="1"/>
      <c r="L14" s="1"/>
    </row>
    <row r="15" spans="3:12" ht="12.75" customHeight="1">
      <c r="C15" s="1"/>
      <c r="D15" s="1"/>
      <c r="G15" s="1"/>
      <c r="H15" s="1"/>
      <c r="I15" s="1"/>
      <c r="J15" s="1"/>
      <c r="K15" s="1"/>
      <c r="L15" s="1"/>
    </row>
    <row r="16" spans="3:11" ht="12.75" customHeight="1">
      <c r="C16" s="1"/>
      <c r="D16" s="1"/>
      <c r="G16" s="1"/>
      <c r="I16" s="1"/>
      <c r="K16" s="1"/>
    </row>
    <row r="17" ht="12.75" customHeight="1">
      <c r="K17" s="1"/>
    </row>
    <row r="18" ht="12.75" customHeight="1">
      <c r="K18" s="1"/>
    </row>
    <row r="19" ht="12.75" customHeight="1">
      <c r="K19" s="1"/>
    </row>
    <row r="20" ht="12.75" customHeight="1">
      <c r="K20" s="1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PageLayoutView="0" workbookViewId="0" topLeftCell="A1">
      <selection activeCell="F26" sqref="F26"/>
    </sheetView>
  </sheetViews>
  <sheetFormatPr defaultColWidth="9.16015625" defaultRowHeight="12.75" customHeight="1"/>
  <cols>
    <col min="1" max="1" width="14.5" style="0" customWidth="1"/>
    <col min="2" max="2" width="22.83203125" style="0" customWidth="1"/>
    <col min="3" max="11" width="9.16015625" style="0" customWidth="1"/>
    <col min="12" max="20" width="11.83203125" style="0" customWidth="1"/>
  </cols>
  <sheetData>
    <row r="1" spans="1:7" s="74" customFormat="1" ht="23.25" customHeight="1">
      <c r="A1" s="77"/>
      <c r="G1" s="74" t="s">
        <v>377</v>
      </c>
    </row>
    <row r="2" spans="1:29" s="74" customFormat="1" ht="28.5" customHeight="1">
      <c r="A2" s="80" t="s">
        <v>246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ht="22.5" customHeight="1">
      <c r="AC3" s="8" t="s">
        <v>1</v>
      </c>
    </row>
    <row r="4" spans="1:29" ht="18.75" customHeight="1">
      <c r="A4" s="88" t="s">
        <v>68</v>
      </c>
      <c r="B4" s="88" t="s">
        <v>69</v>
      </c>
      <c r="C4" s="88" t="s">
        <v>363</v>
      </c>
      <c r="D4" s="88"/>
      <c r="E4" s="88"/>
      <c r="F4" s="88"/>
      <c r="G4" s="88"/>
      <c r="H4" s="88"/>
      <c r="I4" s="88"/>
      <c r="J4" s="88"/>
      <c r="K4" s="88"/>
      <c r="L4" s="88" t="s">
        <v>364</v>
      </c>
      <c r="M4" s="88"/>
      <c r="N4" s="88"/>
      <c r="O4" s="88"/>
      <c r="P4" s="88"/>
      <c r="Q4" s="88"/>
      <c r="R4" s="88"/>
      <c r="S4" s="88"/>
      <c r="T4" s="88"/>
      <c r="U4" s="88" t="s">
        <v>365</v>
      </c>
      <c r="V4" s="88"/>
      <c r="W4" s="88"/>
      <c r="X4" s="88"/>
      <c r="Y4" s="88"/>
      <c r="Z4" s="88"/>
      <c r="AA4" s="88"/>
      <c r="AB4" s="88"/>
      <c r="AC4" s="88"/>
    </row>
    <row r="5" spans="1:29" ht="17.25" customHeight="1">
      <c r="A5" s="88"/>
      <c r="B5" s="88"/>
      <c r="C5" s="88" t="s">
        <v>73</v>
      </c>
      <c r="D5" s="87" t="s">
        <v>247</v>
      </c>
      <c r="E5" s="87"/>
      <c r="F5" s="87"/>
      <c r="G5" s="87"/>
      <c r="H5" s="87"/>
      <c r="I5" s="87"/>
      <c r="J5" s="87" t="s">
        <v>248</v>
      </c>
      <c r="K5" s="87" t="s">
        <v>249</v>
      </c>
      <c r="L5" s="88" t="s">
        <v>73</v>
      </c>
      <c r="M5" s="87" t="s">
        <v>247</v>
      </c>
      <c r="N5" s="87"/>
      <c r="O5" s="87"/>
      <c r="P5" s="87"/>
      <c r="Q5" s="87"/>
      <c r="R5" s="87"/>
      <c r="S5" s="87" t="s">
        <v>248</v>
      </c>
      <c r="T5" s="87" t="s">
        <v>249</v>
      </c>
      <c r="U5" s="88" t="s">
        <v>73</v>
      </c>
      <c r="V5" s="87" t="s">
        <v>247</v>
      </c>
      <c r="W5" s="87"/>
      <c r="X5" s="87"/>
      <c r="Y5" s="87"/>
      <c r="Z5" s="87"/>
      <c r="AA5" s="87"/>
      <c r="AB5" s="87" t="s">
        <v>248</v>
      </c>
      <c r="AC5" s="87" t="s">
        <v>249</v>
      </c>
    </row>
    <row r="6" spans="1:29" ht="23.25" customHeight="1">
      <c r="A6" s="88"/>
      <c r="B6" s="88"/>
      <c r="C6" s="88"/>
      <c r="D6" s="87" t="s">
        <v>82</v>
      </c>
      <c r="E6" s="87" t="s">
        <v>250</v>
      </c>
      <c r="F6" s="87" t="s">
        <v>251</v>
      </c>
      <c r="G6" s="87" t="s">
        <v>252</v>
      </c>
      <c r="H6" s="87"/>
      <c r="I6" s="87"/>
      <c r="J6" s="87"/>
      <c r="K6" s="87"/>
      <c r="L6" s="88"/>
      <c r="M6" s="87" t="s">
        <v>82</v>
      </c>
      <c r="N6" s="87" t="s">
        <v>250</v>
      </c>
      <c r="O6" s="87" t="s">
        <v>251</v>
      </c>
      <c r="P6" s="87" t="s">
        <v>252</v>
      </c>
      <c r="Q6" s="87"/>
      <c r="R6" s="87"/>
      <c r="S6" s="87"/>
      <c r="T6" s="87"/>
      <c r="U6" s="88"/>
      <c r="V6" s="87" t="s">
        <v>82</v>
      </c>
      <c r="W6" s="87" t="s">
        <v>250</v>
      </c>
      <c r="X6" s="87" t="s">
        <v>251</v>
      </c>
      <c r="Y6" s="87" t="s">
        <v>252</v>
      </c>
      <c r="Z6" s="87"/>
      <c r="AA6" s="87"/>
      <c r="AB6" s="87"/>
      <c r="AC6" s="87"/>
    </row>
    <row r="7" spans="1:29" ht="26.25" customHeight="1">
      <c r="A7" s="88"/>
      <c r="B7" s="88"/>
      <c r="C7" s="88"/>
      <c r="D7" s="87"/>
      <c r="E7" s="87"/>
      <c r="F7" s="87"/>
      <c r="G7" s="3" t="s">
        <v>82</v>
      </c>
      <c r="H7" s="3" t="s">
        <v>253</v>
      </c>
      <c r="I7" s="3" t="s">
        <v>254</v>
      </c>
      <c r="J7" s="87"/>
      <c r="K7" s="87"/>
      <c r="L7" s="88"/>
      <c r="M7" s="87"/>
      <c r="N7" s="87"/>
      <c r="O7" s="87"/>
      <c r="P7" s="3" t="s">
        <v>82</v>
      </c>
      <c r="Q7" s="3" t="s">
        <v>253</v>
      </c>
      <c r="R7" s="3" t="s">
        <v>254</v>
      </c>
      <c r="S7" s="87"/>
      <c r="T7" s="87"/>
      <c r="U7" s="88"/>
      <c r="V7" s="87"/>
      <c r="W7" s="87"/>
      <c r="X7" s="87"/>
      <c r="Y7" s="3" t="s">
        <v>82</v>
      </c>
      <c r="Z7" s="3" t="s">
        <v>253</v>
      </c>
      <c r="AA7" s="3" t="s">
        <v>254</v>
      </c>
      <c r="AB7" s="87"/>
      <c r="AC7" s="87"/>
    </row>
    <row r="8" spans="1:29" ht="17.25" customHeight="1">
      <c r="A8" s="4" t="s">
        <v>84</v>
      </c>
      <c r="B8" s="4" t="s">
        <v>84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5">
        <v>11</v>
      </c>
      <c r="N8" s="5">
        <v>12</v>
      </c>
      <c r="O8" s="5">
        <v>13</v>
      </c>
      <c r="P8" s="4">
        <v>14</v>
      </c>
      <c r="Q8" s="4">
        <v>15</v>
      </c>
      <c r="R8" s="4">
        <v>16</v>
      </c>
      <c r="S8" s="4">
        <v>17</v>
      </c>
      <c r="T8" s="4">
        <v>18</v>
      </c>
      <c r="U8" s="68" t="s">
        <v>366</v>
      </c>
      <c r="V8" s="68" t="s">
        <v>367</v>
      </c>
      <c r="W8" s="68" t="s">
        <v>368</v>
      </c>
      <c r="X8" s="68" t="s">
        <v>369</v>
      </c>
      <c r="Y8" s="68" t="s">
        <v>370</v>
      </c>
      <c r="Z8" s="68" t="s">
        <v>371</v>
      </c>
      <c r="AA8" s="68" t="s">
        <v>372</v>
      </c>
      <c r="AB8" s="68" t="s">
        <v>373</v>
      </c>
      <c r="AC8" s="68" t="s">
        <v>374</v>
      </c>
    </row>
    <row r="9" spans="1:29" ht="12.75" customHeight="1">
      <c r="A9" s="6"/>
      <c r="B9" s="69" t="s">
        <v>73</v>
      </c>
      <c r="C9" s="70">
        <v>43</v>
      </c>
      <c r="D9" s="7">
        <v>32</v>
      </c>
      <c r="E9" s="7">
        <v>0</v>
      </c>
      <c r="F9" s="7">
        <v>8</v>
      </c>
      <c r="G9" s="7">
        <v>24</v>
      </c>
      <c r="H9" s="7">
        <v>0</v>
      </c>
      <c r="I9" s="7">
        <v>24</v>
      </c>
      <c r="J9" s="7">
        <v>10</v>
      </c>
      <c r="K9" s="7">
        <v>1</v>
      </c>
      <c r="L9" s="71">
        <v>60.28</v>
      </c>
      <c r="M9" s="7">
        <v>32</v>
      </c>
      <c r="N9" s="7">
        <v>0</v>
      </c>
      <c r="O9" s="7">
        <v>8</v>
      </c>
      <c r="P9" s="7">
        <v>24</v>
      </c>
      <c r="Q9" s="7">
        <v>0</v>
      </c>
      <c r="R9" s="7">
        <v>24</v>
      </c>
      <c r="S9" s="7">
        <v>7.8</v>
      </c>
      <c r="T9" s="72">
        <v>20.48</v>
      </c>
      <c r="U9" s="72">
        <v>17.28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-2.2</v>
      </c>
      <c r="AC9" s="7">
        <v>19.48</v>
      </c>
    </row>
    <row r="10" spans="1:30" ht="12.75" customHeight="1">
      <c r="A10" s="132" t="s">
        <v>391</v>
      </c>
      <c r="B10" s="133" t="s">
        <v>392</v>
      </c>
      <c r="C10" s="70">
        <v>43</v>
      </c>
      <c r="D10" s="7">
        <v>32</v>
      </c>
      <c r="E10" s="7">
        <v>0</v>
      </c>
      <c r="F10" s="7">
        <v>8</v>
      </c>
      <c r="G10" s="7">
        <v>24</v>
      </c>
      <c r="H10" s="7">
        <v>0</v>
      </c>
      <c r="I10" s="7">
        <v>24</v>
      </c>
      <c r="J10" s="7">
        <v>10</v>
      </c>
      <c r="K10" s="7">
        <v>1</v>
      </c>
      <c r="L10" s="71">
        <v>60.28</v>
      </c>
      <c r="M10" s="7">
        <v>32</v>
      </c>
      <c r="N10" s="7">
        <v>0</v>
      </c>
      <c r="O10" s="7">
        <v>8</v>
      </c>
      <c r="P10" s="7">
        <v>24</v>
      </c>
      <c r="Q10" s="7">
        <v>0</v>
      </c>
      <c r="R10" s="7">
        <v>24</v>
      </c>
      <c r="S10" s="7">
        <v>7.8</v>
      </c>
      <c r="T10" s="72">
        <v>20.48</v>
      </c>
      <c r="U10" s="72">
        <v>17.28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-2.2</v>
      </c>
      <c r="AC10" s="7">
        <v>19.48</v>
      </c>
      <c r="AD10" s="1"/>
    </row>
    <row r="11" spans="1:30" ht="12.75" customHeight="1">
      <c r="A11" s="6" t="s">
        <v>85</v>
      </c>
      <c r="B11" s="69" t="s">
        <v>86</v>
      </c>
      <c r="C11" s="70">
        <v>43</v>
      </c>
      <c r="D11" s="7">
        <v>32</v>
      </c>
      <c r="E11" s="7">
        <v>0</v>
      </c>
      <c r="F11" s="7">
        <v>8</v>
      </c>
      <c r="G11" s="7">
        <v>24</v>
      </c>
      <c r="H11" s="7">
        <v>0</v>
      </c>
      <c r="I11" s="7">
        <v>24</v>
      </c>
      <c r="J11" s="7">
        <v>10</v>
      </c>
      <c r="K11" s="7">
        <v>1</v>
      </c>
      <c r="L11" s="71">
        <v>60.28</v>
      </c>
      <c r="M11" s="7">
        <v>32</v>
      </c>
      <c r="N11" s="7">
        <v>0</v>
      </c>
      <c r="O11" s="7">
        <v>8</v>
      </c>
      <c r="P11" s="7">
        <v>24</v>
      </c>
      <c r="Q11" s="7">
        <v>0</v>
      </c>
      <c r="R11" s="7">
        <v>24</v>
      </c>
      <c r="S11" s="7">
        <v>7.8</v>
      </c>
      <c r="T11" s="72">
        <v>20.48</v>
      </c>
      <c r="U11" s="72">
        <v>17.28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-2.2</v>
      </c>
      <c r="AC11" s="7">
        <v>19.48</v>
      </c>
      <c r="AD11" s="1"/>
    </row>
    <row r="12" spans="1:3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  <c r="X12" s="1"/>
      <c r="Y12" s="1"/>
      <c r="Z12" s="1"/>
      <c r="AA12" s="1"/>
      <c r="AB12" s="1"/>
      <c r="AD12" s="1"/>
    </row>
    <row r="13" spans="1:3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D13" s="1"/>
    </row>
    <row r="14" spans="2:30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26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  <c r="R15" s="1"/>
      <c r="S15" s="1"/>
      <c r="T15" s="1"/>
      <c r="W15" s="1"/>
      <c r="X15" s="1"/>
      <c r="Y15" s="1"/>
      <c r="Z15" s="1"/>
    </row>
    <row r="16" spans="11:23" ht="12.75" customHeight="1">
      <c r="K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1:20" ht="12.75" customHeight="1">
      <c r="K17" s="1"/>
      <c r="O17" s="1"/>
      <c r="P17" s="1"/>
      <c r="Q17" s="1"/>
      <c r="R17" s="1"/>
      <c r="S17" s="1"/>
      <c r="T17" s="1"/>
    </row>
    <row r="18" spans="15:20" ht="12.75" customHeight="1">
      <c r="O18" s="1"/>
      <c r="P18" s="1"/>
      <c r="Q18" s="1"/>
      <c r="R18" s="1"/>
      <c r="S18" s="1"/>
      <c r="T18" s="1"/>
    </row>
    <row r="19" spans="16:20" ht="12.75" customHeight="1">
      <c r="P19" s="1"/>
      <c r="Q19" s="1"/>
      <c r="T19" s="1"/>
    </row>
    <row r="20" spans="17:20" ht="12.75" customHeight="1">
      <c r="Q20" s="1"/>
      <c r="T20" s="1"/>
    </row>
    <row r="21" spans="17:20" ht="12.75" customHeight="1">
      <c r="Q21" s="1"/>
      <c r="T21" s="1"/>
    </row>
    <row r="22" spans="18:20" ht="12.75" customHeight="1">
      <c r="R22" s="1"/>
      <c r="T22" s="1"/>
    </row>
    <row r="23" spans="18:19" ht="12.75" customHeight="1">
      <c r="R23" s="1"/>
      <c r="S23" s="1"/>
    </row>
  </sheetData>
  <sheetProtection/>
  <mergeCells count="29">
    <mergeCell ref="AC5:AC7"/>
    <mergeCell ref="D6:D7"/>
    <mergeCell ref="E6:E7"/>
    <mergeCell ref="F6:F7"/>
    <mergeCell ref="G6:I6"/>
    <mergeCell ref="M6:M7"/>
    <mergeCell ref="N6:N7"/>
    <mergeCell ref="O6:O7"/>
    <mergeCell ref="P6:R6"/>
    <mergeCell ref="V6:V7"/>
    <mergeCell ref="M5:R5"/>
    <mergeCell ref="S5:S7"/>
    <mergeCell ref="T5:T7"/>
    <mergeCell ref="U5:U7"/>
    <mergeCell ref="V5:AA5"/>
    <mergeCell ref="AB5:AB7"/>
    <mergeCell ref="W6:W7"/>
    <mergeCell ref="X6:X7"/>
    <mergeCell ref="Y6:AA6"/>
    <mergeCell ref="A4:A7"/>
    <mergeCell ref="B4:B7"/>
    <mergeCell ref="C4:K4"/>
    <mergeCell ref="L4:T4"/>
    <mergeCell ref="U4:AC4"/>
    <mergeCell ref="C5:C7"/>
    <mergeCell ref="D5:I5"/>
    <mergeCell ref="J5:J7"/>
    <mergeCell ref="K5:K7"/>
    <mergeCell ref="L5:L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L9" sqref="L9"/>
    </sheetView>
  </sheetViews>
  <sheetFormatPr defaultColWidth="12" defaultRowHeight="11.25"/>
  <cols>
    <col min="1" max="2" width="8.16015625" style="57" customWidth="1"/>
    <col min="3" max="3" width="14.5" style="57" customWidth="1"/>
    <col min="4" max="4" width="32.5" style="57" customWidth="1"/>
    <col min="5" max="5" width="26.16015625" style="57" customWidth="1"/>
    <col min="6" max="6" width="16.5" style="57" customWidth="1"/>
    <col min="7" max="7" width="16.83203125" style="57" customWidth="1"/>
    <col min="8" max="8" width="16.33203125" style="57" customWidth="1"/>
    <col min="9" max="9" width="26.16015625" style="57" customWidth="1"/>
    <col min="10" max="16384" width="12" style="57" customWidth="1"/>
  </cols>
  <sheetData>
    <row r="1" s="82" customFormat="1" ht="11.25">
      <c r="A1" s="81" t="s">
        <v>341</v>
      </c>
    </row>
    <row r="2" spans="1:9" s="56" customFormat="1" ht="20.25">
      <c r="A2" s="89" t="s">
        <v>276</v>
      </c>
      <c r="B2" s="89"/>
      <c r="C2" s="89"/>
      <c r="D2" s="89"/>
      <c r="E2" s="89"/>
      <c r="F2" s="89"/>
      <c r="G2" s="89"/>
      <c r="H2" s="89"/>
      <c r="I2" s="89"/>
    </row>
    <row r="3" spans="1:9" ht="14.25">
      <c r="A3" s="90"/>
      <c r="B3" s="90"/>
      <c r="C3" s="90"/>
      <c r="D3" s="90"/>
      <c r="E3" s="90"/>
      <c r="F3" s="90"/>
      <c r="G3" s="90"/>
      <c r="H3" s="90"/>
      <c r="I3" s="90"/>
    </row>
    <row r="4" spans="1:4" ht="14.25">
      <c r="A4" s="58"/>
      <c r="B4" s="59"/>
      <c r="C4" s="60"/>
      <c r="D4" s="60"/>
    </row>
    <row r="5" spans="1:9" ht="22.5" customHeight="1">
      <c r="A5" s="91" t="s">
        <v>277</v>
      </c>
      <c r="B5" s="92"/>
      <c r="C5" s="92"/>
      <c r="D5" s="93" t="s">
        <v>278</v>
      </c>
      <c r="E5" s="93"/>
      <c r="F5" s="93"/>
      <c r="G5" s="93"/>
      <c r="H5" s="93"/>
      <c r="I5" s="93"/>
    </row>
    <row r="6" spans="1:9" ht="25.5" customHeight="1">
      <c r="A6" s="94" t="s">
        <v>279</v>
      </c>
      <c r="B6" s="95"/>
      <c r="C6" s="95"/>
      <c r="D6" s="96" t="s">
        <v>280</v>
      </c>
      <c r="E6" s="96"/>
      <c r="F6" s="94" t="s">
        <v>281</v>
      </c>
      <c r="G6" s="97"/>
      <c r="H6" s="93" t="s">
        <v>282</v>
      </c>
      <c r="I6" s="93"/>
    </row>
    <row r="7" spans="1:9" ht="21.75" customHeight="1">
      <c r="A7" s="108" t="s">
        <v>283</v>
      </c>
      <c r="B7" s="109"/>
      <c r="C7" s="110"/>
      <c r="D7" s="62" t="s">
        <v>284</v>
      </c>
      <c r="E7" s="62">
        <v>29.7</v>
      </c>
      <c r="F7" s="117" t="s">
        <v>285</v>
      </c>
      <c r="G7" s="118"/>
      <c r="H7" s="119">
        <v>29.7</v>
      </c>
      <c r="I7" s="120"/>
    </row>
    <row r="8" spans="1:9" ht="22.5" customHeight="1">
      <c r="A8" s="111"/>
      <c r="B8" s="112"/>
      <c r="C8" s="113"/>
      <c r="D8" s="62" t="s">
        <v>286</v>
      </c>
      <c r="E8" s="62">
        <v>29.7</v>
      </c>
      <c r="F8" s="117" t="s">
        <v>286</v>
      </c>
      <c r="G8" s="118"/>
      <c r="H8" s="119">
        <v>29.7</v>
      </c>
      <c r="I8" s="120"/>
    </row>
    <row r="9" spans="1:9" ht="21.75" customHeight="1">
      <c r="A9" s="114"/>
      <c r="B9" s="115"/>
      <c r="C9" s="116"/>
      <c r="D9" s="62" t="s">
        <v>287</v>
      </c>
      <c r="E9" s="62"/>
      <c r="F9" s="117" t="s">
        <v>288</v>
      </c>
      <c r="G9" s="118"/>
      <c r="H9" s="119"/>
      <c r="I9" s="120"/>
    </row>
    <row r="10" spans="1:9" ht="21.75" customHeight="1">
      <c r="A10" s="93" t="s">
        <v>289</v>
      </c>
      <c r="B10" s="96" t="s">
        <v>290</v>
      </c>
      <c r="C10" s="96"/>
      <c r="D10" s="96"/>
      <c r="E10" s="96"/>
      <c r="F10" s="94" t="s">
        <v>291</v>
      </c>
      <c r="G10" s="95"/>
      <c r="H10" s="95"/>
      <c r="I10" s="97"/>
    </row>
    <row r="11" spans="1:9" ht="29.25" customHeight="1">
      <c r="A11" s="124"/>
      <c r="B11" s="117" t="s">
        <v>292</v>
      </c>
      <c r="C11" s="118"/>
      <c r="D11" s="118"/>
      <c r="E11" s="125"/>
      <c r="F11" s="117" t="s">
        <v>293</v>
      </c>
      <c r="G11" s="118"/>
      <c r="H11" s="118"/>
      <c r="I11" s="125"/>
    </row>
    <row r="12" spans="1:9" ht="33" customHeight="1">
      <c r="A12" s="124"/>
      <c r="B12" s="98" t="s">
        <v>294</v>
      </c>
      <c r="C12" s="99"/>
      <c r="D12" s="99"/>
      <c r="E12" s="100"/>
      <c r="F12" s="98" t="s">
        <v>295</v>
      </c>
      <c r="G12" s="99"/>
      <c r="H12" s="99"/>
      <c r="I12" s="100"/>
    </row>
    <row r="13" spans="1:9" ht="26.25" customHeight="1">
      <c r="A13" s="124"/>
      <c r="B13" s="101" t="s">
        <v>296</v>
      </c>
      <c r="C13" s="102"/>
      <c r="D13" s="102"/>
      <c r="E13" s="103"/>
      <c r="F13" s="104" t="s">
        <v>297</v>
      </c>
      <c r="G13" s="105"/>
      <c r="H13" s="106"/>
      <c r="I13" s="107"/>
    </row>
    <row r="14" spans="1:9" ht="24">
      <c r="A14" s="96" t="s">
        <v>298</v>
      </c>
      <c r="B14" s="63" t="s">
        <v>299</v>
      </c>
      <c r="C14" s="61" t="s">
        <v>300</v>
      </c>
      <c r="D14" s="61" t="s">
        <v>301</v>
      </c>
      <c r="E14" s="61" t="s">
        <v>302</v>
      </c>
      <c r="F14" s="61" t="s">
        <v>300</v>
      </c>
      <c r="G14" s="96" t="s">
        <v>301</v>
      </c>
      <c r="H14" s="96"/>
      <c r="I14" s="61" t="s">
        <v>302</v>
      </c>
    </row>
    <row r="15" spans="1:9" ht="14.25">
      <c r="A15" s="96"/>
      <c r="B15" s="127" t="s">
        <v>303</v>
      </c>
      <c r="C15" s="96" t="s">
        <v>304</v>
      </c>
      <c r="D15" s="62" t="s">
        <v>305</v>
      </c>
      <c r="E15" s="64" t="s">
        <v>306</v>
      </c>
      <c r="F15" s="96" t="s">
        <v>304</v>
      </c>
      <c r="G15" s="123" t="s">
        <v>305</v>
      </c>
      <c r="H15" s="123"/>
      <c r="I15" s="64" t="s">
        <v>306</v>
      </c>
    </row>
    <row r="16" spans="1:9" ht="28.5">
      <c r="A16" s="96"/>
      <c r="B16" s="128"/>
      <c r="C16" s="96"/>
      <c r="D16" s="62" t="s">
        <v>307</v>
      </c>
      <c r="E16" s="62" t="s">
        <v>308</v>
      </c>
      <c r="F16" s="96"/>
      <c r="G16" s="121" t="s">
        <v>309</v>
      </c>
      <c r="H16" s="122"/>
      <c r="I16" s="62" t="s">
        <v>308</v>
      </c>
    </row>
    <row r="17" spans="1:9" ht="14.25">
      <c r="A17" s="96"/>
      <c r="B17" s="128"/>
      <c r="C17" s="96" t="s">
        <v>310</v>
      </c>
      <c r="D17" s="62" t="s">
        <v>305</v>
      </c>
      <c r="E17" s="62" t="s">
        <v>311</v>
      </c>
      <c r="F17" s="96" t="s">
        <v>312</v>
      </c>
      <c r="G17" s="123" t="s">
        <v>305</v>
      </c>
      <c r="H17" s="123"/>
      <c r="I17" s="62" t="s">
        <v>311</v>
      </c>
    </row>
    <row r="18" spans="1:9" ht="14.25">
      <c r="A18" s="96"/>
      <c r="B18" s="128"/>
      <c r="C18" s="96"/>
      <c r="D18" s="62" t="s">
        <v>313</v>
      </c>
      <c r="E18" s="62" t="s">
        <v>314</v>
      </c>
      <c r="F18" s="96"/>
      <c r="G18" s="123" t="s">
        <v>315</v>
      </c>
      <c r="H18" s="123"/>
      <c r="I18" s="62" t="s">
        <v>314</v>
      </c>
    </row>
    <row r="19" spans="1:9" ht="28.5">
      <c r="A19" s="96"/>
      <c r="B19" s="128"/>
      <c r="C19" s="61" t="s">
        <v>316</v>
      </c>
      <c r="D19" s="62" t="s">
        <v>305</v>
      </c>
      <c r="E19" s="64" t="s">
        <v>317</v>
      </c>
      <c r="F19" s="61" t="s">
        <v>316</v>
      </c>
      <c r="G19" s="123" t="s">
        <v>305</v>
      </c>
      <c r="H19" s="123"/>
      <c r="I19" s="64" t="s">
        <v>317</v>
      </c>
    </row>
    <row r="20" spans="1:9" ht="14.25">
      <c r="A20" s="96"/>
      <c r="B20" s="129"/>
      <c r="C20" s="61" t="s">
        <v>318</v>
      </c>
      <c r="D20" s="62" t="s">
        <v>319</v>
      </c>
      <c r="E20" s="62" t="s">
        <v>320</v>
      </c>
      <c r="F20" s="61" t="s">
        <v>318</v>
      </c>
      <c r="G20" s="121" t="s">
        <v>319</v>
      </c>
      <c r="H20" s="122"/>
      <c r="I20" s="62" t="s">
        <v>320</v>
      </c>
    </row>
    <row r="21" spans="1:9" ht="28.5">
      <c r="A21" s="96"/>
      <c r="B21" s="124" t="s">
        <v>321</v>
      </c>
      <c r="C21" s="61" t="s">
        <v>322</v>
      </c>
      <c r="D21" s="62" t="s">
        <v>323</v>
      </c>
      <c r="E21" s="64" t="s">
        <v>324</v>
      </c>
      <c r="F21" s="61" t="s">
        <v>325</v>
      </c>
      <c r="G21" s="94" t="s">
        <v>323</v>
      </c>
      <c r="H21" s="97"/>
      <c r="I21" s="64" t="s">
        <v>324</v>
      </c>
    </row>
    <row r="22" spans="1:9" ht="28.5">
      <c r="A22" s="96"/>
      <c r="B22" s="126"/>
      <c r="C22" s="61" t="s">
        <v>326</v>
      </c>
      <c r="D22" s="62" t="s">
        <v>327</v>
      </c>
      <c r="E22" s="64" t="s">
        <v>328</v>
      </c>
      <c r="F22" s="61" t="s">
        <v>329</v>
      </c>
      <c r="G22" s="94" t="s">
        <v>327</v>
      </c>
      <c r="H22" s="97"/>
      <c r="I22" s="64" t="s">
        <v>328</v>
      </c>
    </row>
    <row r="23" spans="1:9" ht="28.5">
      <c r="A23" s="96"/>
      <c r="B23" s="126"/>
      <c r="C23" s="61" t="s">
        <v>330</v>
      </c>
      <c r="D23" s="62" t="s">
        <v>331</v>
      </c>
      <c r="E23" s="64" t="s">
        <v>328</v>
      </c>
      <c r="F23" s="61" t="s">
        <v>330</v>
      </c>
      <c r="G23" s="94" t="s">
        <v>331</v>
      </c>
      <c r="H23" s="97"/>
      <c r="I23" s="64" t="s">
        <v>328</v>
      </c>
    </row>
    <row r="24" spans="1:9" ht="14.25">
      <c r="A24" s="96"/>
      <c r="B24" s="127" t="s">
        <v>332</v>
      </c>
      <c r="C24" s="127" t="s">
        <v>333</v>
      </c>
      <c r="D24" s="62" t="s">
        <v>334</v>
      </c>
      <c r="E24" s="64" t="s">
        <v>335</v>
      </c>
      <c r="F24" s="127" t="s">
        <v>333</v>
      </c>
      <c r="G24" s="94" t="s">
        <v>336</v>
      </c>
      <c r="H24" s="97"/>
      <c r="I24" s="65" t="s">
        <v>335</v>
      </c>
    </row>
    <row r="25" spans="1:9" ht="14.25">
      <c r="A25" s="96"/>
      <c r="B25" s="128"/>
      <c r="C25" s="128"/>
      <c r="D25" s="62" t="s">
        <v>337</v>
      </c>
      <c r="E25" s="64" t="s">
        <v>335</v>
      </c>
      <c r="F25" s="128"/>
      <c r="G25" s="94" t="s">
        <v>338</v>
      </c>
      <c r="H25" s="97"/>
      <c r="I25" s="65" t="s">
        <v>335</v>
      </c>
    </row>
    <row r="26" spans="1:9" ht="14.25">
      <c r="A26" s="96"/>
      <c r="B26" s="129"/>
      <c r="C26" s="129"/>
      <c r="D26" s="62" t="s">
        <v>339</v>
      </c>
      <c r="E26" s="65" t="s">
        <v>335</v>
      </c>
      <c r="F26" s="129"/>
      <c r="G26" s="121" t="s">
        <v>339</v>
      </c>
      <c r="H26" s="122"/>
      <c r="I26" s="65" t="s">
        <v>335</v>
      </c>
    </row>
    <row r="27" spans="1:9" ht="14.25">
      <c r="A27" s="130" t="s">
        <v>340</v>
      </c>
      <c r="B27" s="130"/>
      <c r="C27" s="130"/>
      <c r="D27" s="130"/>
      <c r="E27" s="130"/>
      <c r="F27" s="130"/>
      <c r="G27" s="130"/>
      <c r="H27" s="130"/>
      <c r="I27" s="130"/>
    </row>
  </sheetData>
  <sheetProtection/>
  <mergeCells count="48">
    <mergeCell ref="A27:I27"/>
    <mergeCell ref="B24:B26"/>
    <mergeCell ref="C24:C26"/>
    <mergeCell ref="F24:F26"/>
    <mergeCell ref="G24:H24"/>
    <mergeCell ref="G25:H25"/>
    <mergeCell ref="G26:H26"/>
    <mergeCell ref="A14:A26"/>
    <mergeCell ref="G14:H14"/>
    <mergeCell ref="G15:H15"/>
    <mergeCell ref="G18:H18"/>
    <mergeCell ref="G19:H19"/>
    <mergeCell ref="G20:H20"/>
    <mergeCell ref="B21:B23"/>
    <mergeCell ref="G21:H21"/>
    <mergeCell ref="G22:H22"/>
    <mergeCell ref="G23:H23"/>
    <mergeCell ref="B15:B20"/>
    <mergeCell ref="C15:C16"/>
    <mergeCell ref="F15:F16"/>
    <mergeCell ref="G16:H16"/>
    <mergeCell ref="C17:C18"/>
    <mergeCell ref="F17:F18"/>
    <mergeCell ref="G17:H17"/>
    <mergeCell ref="A10:A13"/>
    <mergeCell ref="B10:E10"/>
    <mergeCell ref="F10:I10"/>
    <mergeCell ref="B11:E11"/>
    <mergeCell ref="F11:I11"/>
    <mergeCell ref="B12:E12"/>
    <mergeCell ref="F12:I12"/>
    <mergeCell ref="B13:E13"/>
    <mergeCell ref="F13:I13"/>
    <mergeCell ref="A7:C9"/>
    <mergeCell ref="F7:G7"/>
    <mergeCell ref="H7:I7"/>
    <mergeCell ref="F8:G8"/>
    <mergeCell ref="H8:I8"/>
    <mergeCell ref="F9:G9"/>
    <mergeCell ref="H9:I9"/>
    <mergeCell ref="A2:I2"/>
    <mergeCell ref="A3:I3"/>
    <mergeCell ref="A5:C5"/>
    <mergeCell ref="D5:I5"/>
    <mergeCell ref="A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J18" sqref="J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56.66015625" style="0" customWidth="1"/>
  </cols>
  <sheetData>
    <row r="1" spans="1:12" ht="22.5">
      <c r="A1" s="84" t="s">
        <v>257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="51" customFormat="1" ht="9" customHeight="1"/>
    <row r="4" spans="1:12" s="53" customFormat="1" ht="24.75" customHeight="1">
      <c r="A4" s="52" t="s">
        <v>258</v>
      </c>
      <c r="B4" s="83" t="s">
        <v>0</v>
      </c>
      <c r="C4" s="83"/>
      <c r="D4" s="83"/>
      <c r="E4" s="83"/>
      <c r="F4" s="83"/>
      <c r="G4" s="83"/>
      <c r="H4" s="83"/>
      <c r="I4" s="83"/>
      <c r="J4" s="83"/>
      <c r="K4" s="52" t="s">
        <v>259</v>
      </c>
      <c r="L4" s="52" t="s">
        <v>260</v>
      </c>
    </row>
    <row r="5" spans="1:12" s="53" customFormat="1" ht="24.75" customHeight="1">
      <c r="A5" s="52" t="s">
        <v>261</v>
      </c>
      <c r="B5" s="83" t="s">
        <v>67</v>
      </c>
      <c r="C5" s="83"/>
      <c r="D5" s="83"/>
      <c r="E5" s="83"/>
      <c r="F5" s="83"/>
      <c r="G5" s="83"/>
      <c r="H5" s="83"/>
      <c r="I5" s="83"/>
      <c r="J5" s="83"/>
      <c r="K5" s="52" t="s">
        <v>273</v>
      </c>
      <c r="L5" s="52"/>
    </row>
    <row r="6" spans="1:12" s="53" customFormat="1" ht="24.75" customHeight="1">
      <c r="A6" s="52" t="s">
        <v>262</v>
      </c>
      <c r="B6" s="83" t="s">
        <v>87</v>
      </c>
      <c r="C6" s="83"/>
      <c r="D6" s="83"/>
      <c r="E6" s="83"/>
      <c r="F6" s="83"/>
      <c r="G6" s="83"/>
      <c r="H6" s="83"/>
      <c r="I6" s="83"/>
      <c r="J6" s="83"/>
      <c r="K6" s="52" t="s">
        <v>273</v>
      </c>
      <c r="L6" s="52"/>
    </row>
    <row r="7" spans="1:12" s="53" customFormat="1" ht="24.75" customHeight="1">
      <c r="A7" s="52" t="s">
        <v>263</v>
      </c>
      <c r="B7" s="83" t="s">
        <v>90</v>
      </c>
      <c r="C7" s="83"/>
      <c r="D7" s="83"/>
      <c r="E7" s="83"/>
      <c r="F7" s="83"/>
      <c r="G7" s="83"/>
      <c r="H7" s="83"/>
      <c r="I7" s="83"/>
      <c r="J7" s="83"/>
      <c r="K7" s="52" t="s">
        <v>273</v>
      </c>
      <c r="L7" s="52"/>
    </row>
    <row r="8" spans="1:12" s="53" customFormat="1" ht="24.75" customHeight="1">
      <c r="A8" s="52" t="s">
        <v>264</v>
      </c>
      <c r="B8" s="83" t="s">
        <v>97</v>
      </c>
      <c r="C8" s="83"/>
      <c r="D8" s="83"/>
      <c r="E8" s="83"/>
      <c r="F8" s="83"/>
      <c r="G8" s="83"/>
      <c r="H8" s="83"/>
      <c r="I8" s="83"/>
      <c r="J8" s="83"/>
      <c r="K8" s="52" t="s">
        <v>273</v>
      </c>
      <c r="L8" s="52"/>
    </row>
    <row r="9" spans="1:12" s="53" customFormat="1" ht="24.75" customHeight="1">
      <c r="A9" s="52" t="s">
        <v>265</v>
      </c>
      <c r="B9" s="83" t="s">
        <v>132</v>
      </c>
      <c r="C9" s="83"/>
      <c r="D9" s="83"/>
      <c r="E9" s="83"/>
      <c r="F9" s="83"/>
      <c r="G9" s="83"/>
      <c r="H9" s="83"/>
      <c r="I9" s="83"/>
      <c r="J9" s="83"/>
      <c r="K9" s="52" t="s">
        <v>273</v>
      </c>
      <c r="L9" s="52"/>
    </row>
    <row r="10" spans="1:12" s="53" customFormat="1" ht="24.75" customHeight="1">
      <c r="A10" s="52" t="s">
        <v>266</v>
      </c>
      <c r="B10" s="83" t="s">
        <v>192</v>
      </c>
      <c r="C10" s="83"/>
      <c r="D10" s="83"/>
      <c r="E10" s="83"/>
      <c r="F10" s="83"/>
      <c r="G10" s="83"/>
      <c r="H10" s="83"/>
      <c r="I10" s="83"/>
      <c r="J10" s="83"/>
      <c r="K10" s="52" t="s">
        <v>273</v>
      </c>
      <c r="L10" s="52"/>
    </row>
    <row r="11" spans="1:12" s="53" customFormat="1" ht="24.75" customHeight="1">
      <c r="A11" s="52" t="s">
        <v>267</v>
      </c>
      <c r="B11" s="83" t="s">
        <v>193</v>
      </c>
      <c r="C11" s="83"/>
      <c r="D11" s="83"/>
      <c r="E11" s="83"/>
      <c r="F11" s="83"/>
      <c r="G11" s="83"/>
      <c r="H11" s="83"/>
      <c r="I11" s="83"/>
      <c r="J11" s="83"/>
      <c r="K11" s="52" t="s">
        <v>273</v>
      </c>
      <c r="L11" s="52"/>
    </row>
    <row r="12" spans="1:12" s="53" customFormat="1" ht="24.75" customHeight="1">
      <c r="A12" s="52" t="s">
        <v>268</v>
      </c>
      <c r="B12" s="83" t="s">
        <v>194</v>
      </c>
      <c r="C12" s="83"/>
      <c r="D12" s="83"/>
      <c r="E12" s="83"/>
      <c r="F12" s="83"/>
      <c r="G12" s="83"/>
      <c r="H12" s="83"/>
      <c r="I12" s="83"/>
      <c r="J12" s="83"/>
      <c r="K12" s="52" t="s">
        <v>274</v>
      </c>
      <c r="L12" s="54" t="s">
        <v>275</v>
      </c>
    </row>
    <row r="13" spans="1:12" s="53" customFormat="1" ht="24.75" customHeight="1">
      <c r="A13" s="52" t="s">
        <v>269</v>
      </c>
      <c r="B13" s="83" t="s">
        <v>226</v>
      </c>
      <c r="C13" s="83"/>
      <c r="D13" s="83"/>
      <c r="E13" s="83"/>
      <c r="F13" s="83"/>
      <c r="G13" s="83"/>
      <c r="H13" s="83"/>
      <c r="I13" s="83"/>
      <c r="J13" s="83"/>
      <c r="K13" s="55" t="s">
        <v>273</v>
      </c>
      <c r="L13" s="52"/>
    </row>
    <row r="14" spans="1:12" s="53" customFormat="1" ht="24.75" customHeight="1">
      <c r="A14" s="52" t="s">
        <v>270</v>
      </c>
      <c r="B14" s="83" t="s">
        <v>235</v>
      </c>
      <c r="C14" s="83"/>
      <c r="D14" s="83"/>
      <c r="E14" s="83"/>
      <c r="F14" s="83"/>
      <c r="G14" s="83"/>
      <c r="H14" s="83"/>
      <c r="I14" s="83"/>
      <c r="J14" s="83"/>
      <c r="K14" s="55" t="s">
        <v>274</v>
      </c>
      <c r="L14" s="66" t="s">
        <v>343</v>
      </c>
    </row>
    <row r="15" spans="1:12" s="53" customFormat="1" ht="24.75" customHeight="1">
      <c r="A15" s="52" t="s">
        <v>271</v>
      </c>
      <c r="B15" s="83" t="s">
        <v>246</v>
      </c>
      <c r="C15" s="83"/>
      <c r="D15" s="83"/>
      <c r="E15" s="83"/>
      <c r="F15" s="83"/>
      <c r="G15" s="83"/>
      <c r="H15" s="83"/>
      <c r="I15" s="83"/>
      <c r="J15" s="83"/>
      <c r="K15" s="55" t="s">
        <v>273</v>
      </c>
      <c r="L15" s="54"/>
    </row>
    <row r="16" spans="1:12" s="53" customFormat="1" ht="30" customHeight="1">
      <c r="A16" s="52" t="s">
        <v>272</v>
      </c>
      <c r="B16" s="83" t="s">
        <v>342</v>
      </c>
      <c r="C16" s="83"/>
      <c r="D16" s="83"/>
      <c r="E16" s="83"/>
      <c r="F16" s="83"/>
      <c r="G16" s="83"/>
      <c r="H16" s="83"/>
      <c r="I16" s="83"/>
      <c r="J16" s="83"/>
      <c r="K16" s="52" t="s">
        <v>273</v>
      </c>
      <c r="L16" s="52"/>
    </row>
  </sheetData>
  <sheetProtection/>
  <mergeCells count="14">
    <mergeCell ref="B10:J10"/>
    <mergeCell ref="B11:J11"/>
    <mergeCell ref="B12:J12"/>
    <mergeCell ref="B13:J13"/>
    <mergeCell ref="B16:J16"/>
    <mergeCell ref="A1:L1"/>
    <mergeCell ref="B4:J4"/>
    <mergeCell ref="B5:J5"/>
    <mergeCell ref="B6:J6"/>
    <mergeCell ref="B7:J7"/>
    <mergeCell ref="B8:J8"/>
    <mergeCell ref="B14:J14"/>
    <mergeCell ref="B15:J15"/>
    <mergeCell ref="B9:J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76" t="s">
        <v>388</v>
      </c>
      <c r="B1" s="14"/>
      <c r="C1" s="14"/>
      <c r="D1" s="14"/>
      <c r="E1" s="14"/>
      <c r="F1" s="15"/>
    </row>
    <row r="2" spans="1:6" s="74" customFormat="1" ht="22.5" customHeight="1">
      <c r="A2" s="75" t="s">
        <v>0</v>
      </c>
      <c r="B2" s="73"/>
      <c r="C2" s="73"/>
      <c r="D2" s="73"/>
      <c r="E2" s="73"/>
      <c r="F2" s="73"/>
    </row>
    <row r="3" spans="1:6" ht="22.5" customHeight="1">
      <c r="A3" s="85"/>
      <c r="B3" s="85"/>
      <c r="C3" s="16"/>
      <c r="D3" s="16"/>
      <c r="E3" s="17"/>
      <c r="F3" s="18" t="s">
        <v>1</v>
      </c>
    </row>
    <row r="4" spans="1:6" ht="22.5" customHeight="1">
      <c r="A4" s="86" t="s">
        <v>2</v>
      </c>
      <c r="B4" s="86"/>
      <c r="C4" s="86" t="s">
        <v>3</v>
      </c>
      <c r="D4" s="86"/>
      <c r="E4" s="86"/>
      <c r="F4" s="86"/>
    </row>
    <row r="5" spans="1:6" ht="22.5" customHeight="1">
      <c r="A5" s="19" t="s">
        <v>4</v>
      </c>
      <c r="B5" s="19" t="s">
        <v>5</v>
      </c>
      <c r="C5" s="134" t="s">
        <v>393</v>
      </c>
      <c r="D5" s="20" t="s">
        <v>5</v>
      </c>
      <c r="E5" s="19" t="s">
        <v>6</v>
      </c>
      <c r="F5" s="19" t="s">
        <v>5</v>
      </c>
    </row>
    <row r="6" spans="1:6" ht="22.5" customHeight="1">
      <c r="A6" s="34" t="s">
        <v>7</v>
      </c>
      <c r="B6" s="7">
        <f>SUM(B7,B12,B13,B15,B16,B17)</f>
        <v>1601.72</v>
      </c>
      <c r="C6" s="34" t="s">
        <v>7</v>
      </c>
      <c r="D6" s="7">
        <f>SUM(D7:D34)</f>
        <v>1601.72</v>
      </c>
      <c r="E6" s="25" t="s">
        <v>7</v>
      </c>
      <c r="F6" s="7">
        <f>SUM(F7,F12,F23,F24,F25)</f>
        <v>1601.72</v>
      </c>
    </row>
    <row r="7" spans="1:6" ht="22.5" customHeight="1">
      <c r="A7" s="21" t="s">
        <v>8</v>
      </c>
      <c r="B7" s="7">
        <v>1601.72</v>
      </c>
      <c r="C7" s="35" t="s">
        <v>9</v>
      </c>
      <c r="D7" s="7">
        <v>0</v>
      </c>
      <c r="E7" s="25" t="s">
        <v>10</v>
      </c>
      <c r="F7" s="7">
        <v>1572.02</v>
      </c>
    </row>
    <row r="8" spans="1:8" ht="22.5" customHeight="1">
      <c r="A8" s="21" t="s">
        <v>11</v>
      </c>
      <c r="B8" s="7">
        <v>1601.72</v>
      </c>
      <c r="C8" s="35" t="s">
        <v>12</v>
      </c>
      <c r="D8" s="7">
        <v>0</v>
      </c>
      <c r="E8" s="25" t="s">
        <v>13</v>
      </c>
      <c r="F8" s="7">
        <v>1279.06</v>
      </c>
      <c r="H8" s="1"/>
    </row>
    <row r="9" spans="1:6" ht="22.5" customHeight="1">
      <c r="A9" s="36" t="s">
        <v>14</v>
      </c>
      <c r="B9" s="7">
        <v>0</v>
      </c>
      <c r="C9" s="35" t="s">
        <v>15</v>
      </c>
      <c r="D9" s="7">
        <v>0</v>
      </c>
      <c r="E9" s="25" t="s">
        <v>16</v>
      </c>
      <c r="F9" s="7">
        <v>263.71</v>
      </c>
    </row>
    <row r="10" spans="1:6" ht="22.5" customHeight="1">
      <c r="A10" s="21" t="s">
        <v>17</v>
      </c>
      <c r="B10" s="7">
        <v>0</v>
      </c>
      <c r="C10" s="35" t="s">
        <v>18</v>
      </c>
      <c r="D10" s="7">
        <v>1489.53</v>
      </c>
      <c r="E10" s="25" t="s">
        <v>19</v>
      </c>
      <c r="F10" s="7">
        <v>29.25</v>
      </c>
    </row>
    <row r="11" spans="1:6" ht="22.5" customHeight="1">
      <c r="A11" s="21" t="s">
        <v>20</v>
      </c>
      <c r="B11" s="7">
        <v>0</v>
      </c>
      <c r="C11" s="35" t="s">
        <v>21</v>
      </c>
      <c r="D11" s="7">
        <v>20.48</v>
      </c>
      <c r="E11" s="25" t="s">
        <v>344</v>
      </c>
      <c r="F11" s="7">
        <v>0</v>
      </c>
    </row>
    <row r="12" spans="1:6" ht="22.5" customHeight="1">
      <c r="A12" s="21" t="s">
        <v>22</v>
      </c>
      <c r="B12" s="7">
        <v>0</v>
      </c>
      <c r="C12" s="35" t="s">
        <v>23</v>
      </c>
      <c r="D12" s="7">
        <v>0</v>
      </c>
      <c r="E12" s="25" t="s">
        <v>24</v>
      </c>
      <c r="F12" s="7">
        <v>29.7</v>
      </c>
    </row>
    <row r="13" spans="1:6" ht="22.5" customHeight="1">
      <c r="A13" s="21" t="s">
        <v>25</v>
      </c>
      <c r="B13" s="7">
        <v>0</v>
      </c>
      <c r="C13" s="35" t="s">
        <v>26</v>
      </c>
      <c r="D13" s="7">
        <v>0</v>
      </c>
      <c r="E13" s="25" t="s">
        <v>13</v>
      </c>
      <c r="F13" s="7">
        <v>0</v>
      </c>
    </row>
    <row r="14" spans="1:6" ht="22.5" customHeight="1">
      <c r="A14" s="21" t="s">
        <v>27</v>
      </c>
      <c r="B14" s="7">
        <v>0</v>
      </c>
      <c r="C14" s="35" t="s">
        <v>28</v>
      </c>
      <c r="D14" s="7">
        <v>18.71</v>
      </c>
      <c r="E14" s="25" t="s">
        <v>16</v>
      </c>
      <c r="F14" s="7">
        <v>29.7</v>
      </c>
    </row>
    <row r="15" spans="1:6" ht="22.5" customHeight="1">
      <c r="A15" s="21" t="s">
        <v>29</v>
      </c>
      <c r="B15" s="7">
        <v>0</v>
      </c>
      <c r="C15" s="35" t="s">
        <v>30</v>
      </c>
      <c r="D15" s="7">
        <v>0</v>
      </c>
      <c r="E15" s="25" t="s">
        <v>345</v>
      </c>
      <c r="F15" s="7">
        <v>0</v>
      </c>
    </row>
    <row r="16" spans="1:6" ht="22.5" customHeight="1">
      <c r="A16" s="37" t="s">
        <v>31</v>
      </c>
      <c r="B16" s="7">
        <v>0</v>
      </c>
      <c r="C16" s="35" t="s">
        <v>32</v>
      </c>
      <c r="D16" s="7">
        <v>0</v>
      </c>
      <c r="E16" s="25" t="s">
        <v>346</v>
      </c>
      <c r="F16" s="7">
        <v>0</v>
      </c>
    </row>
    <row r="17" spans="1:6" ht="22.5" customHeight="1">
      <c r="A17" s="37" t="s">
        <v>33</v>
      </c>
      <c r="B17" s="7">
        <v>0</v>
      </c>
      <c r="C17" s="35" t="s">
        <v>34</v>
      </c>
      <c r="D17" s="7">
        <v>0</v>
      </c>
      <c r="E17" s="25" t="s">
        <v>347</v>
      </c>
      <c r="F17" s="7">
        <v>0</v>
      </c>
    </row>
    <row r="18" spans="1:6" ht="22.5" customHeight="1">
      <c r="A18" s="37"/>
      <c r="B18" s="11"/>
      <c r="C18" s="35" t="s">
        <v>35</v>
      </c>
      <c r="D18" s="7">
        <v>0</v>
      </c>
      <c r="E18" s="25" t="s">
        <v>348</v>
      </c>
      <c r="F18" s="7">
        <v>0</v>
      </c>
    </row>
    <row r="19" spans="1:6" ht="22.5" customHeight="1">
      <c r="A19" s="26"/>
      <c r="B19" s="28"/>
      <c r="C19" s="35" t="s">
        <v>36</v>
      </c>
      <c r="D19" s="7">
        <v>0</v>
      </c>
      <c r="E19" s="25" t="s">
        <v>349</v>
      </c>
      <c r="F19" s="7">
        <v>0</v>
      </c>
    </row>
    <row r="20" spans="1:6" ht="22.5" customHeight="1">
      <c r="A20" s="26"/>
      <c r="B20" s="11"/>
      <c r="C20" s="35" t="s">
        <v>37</v>
      </c>
      <c r="D20" s="7">
        <v>0</v>
      </c>
      <c r="E20" s="25" t="s">
        <v>350</v>
      </c>
      <c r="F20" s="7">
        <v>0</v>
      </c>
    </row>
    <row r="21" spans="1:6" ht="22.5" customHeight="1">
      <c r="A21" s="27"/>
      <c r="B21" s="11"/>
      <c r="C21" s="35" t="s">
        <v>38</v>
      </c>
      <c r="D21" s="7">
        <v>0</v>
      </c>
      <c r="E21" s="25" t="s">
        <v>351</v>
      </c>
      <c r="F21" s="7">
        <v>0</v>
      </c>
    </row>
    <row r="22" spans="1:6" ht="22.5" customHeight="1">
      <c r="A22" s="29"/>
      <c r="B22" s="11"/>
      <c r="C22" s="35" t="s">
        <v>39</v>
      </c>
      <c r="D22" s="7">
        <v>0</v>
      </c>
      <c r="E22" s="25" t="s">
        <v>40</v>
      </c>
      <c r="F22" s="7">
        <v>0</v>
      </c>
    </row>
    <row r="23" spans="1:6" ht="22.5" customHeight="1">
      <c r="A23" s="38"/>
      <c r="B23" s="11"/>
      <c r="C23" s="35" t="s">
        <v>41</v>
      </c>
      <c r="D23" s="7">
        <v>0</v>
      </c>
      <c r="E23" s="30" t="s">
        <v>42</v>
      </c>
      <c r="F23" s="7">
        <v>0</v>
      </c>
    </row>
    <row r="24" spans="1:6" ht="22.5" customHeight="1">
      <c r="A24" s="38"/>
      <c r="B24" s="11"/>
      <c r="C24" s="35" t="s">
        <v>43</v>
      </c>
      <c r="D24" s="7">
        <v>0</v>
      </c>
      <c r="E24" s="30" t="s">
        <v>44</v>
      </c>
      <c r="F24" s="7">
        <v>0</v>
      </c>
    </row>
    <row r="25" spans="1:7" ht="22.5" customHeight="1">
      <c r="A25" s="38"/>
      <c r="B25" s="11"/>
      <c r="C25" s="35" t="s">
        <v>45</v>
      </c>
      <c r="D25" s="7">
        <v>0</v>
      </c>
      <c r="E25" s="30" t="s">
        <v>46</v>
      </c>
      <c r="F25" s="7">
        <v>0</v>
      </c>
      <c r="G25" s="1"/>
    </row>
    <row r="26" spans="1:8" ht="22.5" customHeight="1">
      <c r="A26" s="38"/>
      <c r="B26" s="11"/>
      <c r="C26" s="35" t="s">
        <v>47</v>
      </c>
      <c r="D26" s="7">
        <v>73</v>
      </c>
      <c r="E26" s="30"/>
      <c r="F26" s="7"/>
      <c r="G26" s="1"/>
      <c r="H26" s="1"/>
    </row>
    <row r="27" spans="1:8" ht="22.5" customHeight="1">
      <c r="A27" s="29"/>
      <c r="B27" s="28"/>
      <c r="C27" s="35" t="s">
        <v>48</v>
      </c>
      <c r="D27" s="7">
        <v>0</v>
      </c>
      <c r="E27" s="25"/>
      <c r="F27" s="7"/>
      <c r="G27" s="1"/>
      <c r="H27" s="1"/>
    </row>
    <row r="28" spans="1:8" ht="22.5" customHeight="1">
      <c r="A28" s="38"/>
      <c r="B28" s="11"/>
      <c r="C28" s="35" t="s">
        <v>49</v>
      </c>
      <c r="D28" s="7">
        <v>0</v>
      </c>
      <c r="E28" s="25"/>
      <c r="F28" s="7"/>
      <c r="G28" s="1"/>
      <c r="H28" s="1"/>
    </row>
    <row r="29" spans="1:8" ht="22.5" customHeight="1">
      <c r="A29" s="29"/>
      <c r="B29" s="28"/>
      <c r="C29" s="35" t="s">
        <v>50</v>
      </c>
      <c r="D29" s="7">
        <v>0</v>
      </c>
      <c r="E29" s="25"/>
      <c r="F29" s="7"/>
      <c r="G29" s="1"/>
      <c r="H29" s="1"/>
    </row>
    <row r="30" spans="1:7" ht="22.5" customHeight="1">
      <c r="A30" s="29"/>
      <c r="B30" s="11"/>
      <c r="C30" s="35" t="s">
        <v>51</v>
      </c>
      <c r="D30" s="7">
        <v>0</v>
      </c>
      <c r="E30" s="25"/>
      <c r="F30" s="7"/>
      <c r="G30" s="1"/>
    </row>
    <row r="31" spans="1:7" ht="22.5" customHeight="1">
      <c r="A31" s="29"/>
      <c r="B31" s="11"/>
      <c r="C31" s="35" t="s">
        <v>52</v>
      </c>
      <c r="D31" s="7">
        <v>0</v>
      </c>
      <c r="E31" s="25"/>
      <c r="F31" s="7"/>
      <c r="G31" s="1"/>
    </row>
    <row r="32" spans="1:7" ht="22.5" customHeight="1">
      <c r="A32" s="29"/>
      <c r="B32" s="11"/>
      <c r="C32" s="35" t="s">
        <v>53</v>
      </c>
      <c r="D32" s="7">
        <v>0</v>
      </c>
      <c r="E32" s="25"/>
      <c r="F32" s="7"/>
      <c r="G32" s="1"/>
    </row>
    <row r="33" spans="1:8" ht="22.5" customHeight="1">
      <c r="A33" s="29"/>
      <c r="B33" s="11"/>
      <c r="C33" s="35" t="s">
        <v>54</v>
      </c>
      <c r="D33" s="7">
        <v>0</v>
      </c>
      <c r="E33" s="25"/>
      <c r="F33" s="7"/>
      <c r="G33" s="1"/>
      <c r="H33" s="1"/>
    </row>
    <row r="34" spans="1:7" ht="22.5" customHeight="1">
      <c r="A34" s="27"/>
      <c r="B34" s="11"/>
      <c r="C34" s="35" t="s">
        <v>55</v>
      </c>
      <c r="D34" s="7">
        <v>0</v>
      </c>
      <c r="E34" s="25"/>
      <c r="F34" s="7"/>
      <c r="G34" s="1"/>
    </row>
    <row r="35" spans="1:6" ht="22.5" customHeight="1">
      <c r="A35" s="29"/>
      <c r="B35" s="11"/>
      <c r="C35" s="25"/>
      <c r="D35" s="7"/>
      <c r="E35" s="25"/>
      <c r="F35" s="7"/>
    </row>
    <row r="36" spans="1:6" ht="22.5" customHeight="1">
      <c r="A36" s="29"/>
      <c r="B36" s="11"/>
      <c r="C36" s="22"/>
      <c r="D36" s="31"/>
      <c r="E36" s="25"/>
      <c r="F36" s="7"/>
    </row>
    <row r="37" spans="1:6" ht="26.25" customHeight="1">
      <c r="A37" s="29"/>
      <c r="B37" s="11"/>
      <c r="C37" s="22"/>
      <c r="D37" s="31"/>
      <c r="E37" s="25"/>
      <c r="F37" s="32"/>
    </row>
    <row r="38" spans="1:6" ht="22.5" customHeight="1">
      <c r="A38" s="20" t="s">
        <v>56</v>
      </c>
      <c r="B38" s="28">
        <f>SUM(B6,B18)</f>
        <v>1601.72</v>
      </c>
      <c r="C38" s="20" t="s">
        <v>57</v>
      </c>
      <c r="D38" s="42">
        <f>SUM(D6,D35)</f>
        <v>1601.72</v>
      </c>
      <c r="E38" s="20" t="s">
        <v>57</v>
      </c>
      <c r="F38" s="32">
        <f>SUM(F6,F26)</f>
        <v>1601.72</v>
      </c>
    </row>
    <row r="39" spans="1:6" ht="22.5" customHeight="1">
      <c r="A39" s="43" t="s">
        <v>58</v>
      </c>
      <c r="B39" s="11">
        <v>0</v>
      </c>
      <c r="C39" s="37" t="s">
        <v>59</v>
      </c>
      <c r="D39" s="31">
        <f>SUM(B45)-SUM(D38)-SUM(D40)</f>
        <v>0</v>
      </c>
      <c r="E39" s="37" t="s">
        <v>59</v>
      </c>
      <c r="F39" s="32">
        <f>D39</f>
        <v>0</v>
      </c>
    </row>
    <row r="40" spans="1:6" ht="22.5" customHeight="1">
      <c r="A40" s="43" t="s">
        <v>60</v>
      </c>
      <c r="B40" s="11">
        <v>0</v>
      </c>
      <c r="C40" s="23" t="s">
        <v>61</v>
      </c>
      <c r="D40" s="7">
        <v>0</v>
      </c>
      <c r="E40" s="23" t="s">
        <v>61</v>
      </c>
      <c r="F40" s="7">
        <v>0</v>
      </c>
    </row>
    <row r="41" spans="1:6" ht="22.5" customHeight="1">
      <c r="A41" s="43" t="s">
        <v>62</v>
      </c>
      <c r="B41" s="44">
        <v>0</v>
      </c>
      <c r="C41" s="39"/>
      <c r="D41" s="31"/>
      <c r="E41" s="29"/>
      <c r="F41" s="31"/>
    </row>
    <row r="42" spans="1:6" ht="22.5" customHeight="1">
      <c r="A42" s="43" t="s">
        <v>63</v>
      </c>
      <c r="B42" s="11">
        <v>0</v>
      </c>
      <c r="C42" s="39"/>
      <c r="D42" s="31"/>
      <c r="E42" s="27"/>
      <c r="F42" s="31"/>
    </row>
    <row r="43" spans="1:6" ht="22.5" customHeight="1">
      <c r="A43" s="43" t="s">
        <v>64</v>
      </c>
      <c r="B43" s="11">
        <v>0</v>
      </c>
      <c r="C43" s="39"/>
      <c r="D43" s="40"/>
      <c r="E43" s="29"/>
      <c r="F43" s="31"/>
    </row>
    <row r="44" spans="1:6" ht="21" customHeight="1">
      <c r="A44" s="29"/>
      <c r="B44" s="11"/>
      <c r="C44" s="27"/>
      <c r="D44" s="40"/>
      <c r="E44" s="27"/>
      <c r="F44" s="40"/>
    </row>
    <row r="45" spans="1:6" ht="22.5" customHeight="1">
      <c r="A45" s="19" t="s">
        <v>65</v>
      </c>
      <c r="B45" s="28">
        <f>SUM(B38,B39,B40)</f>
        <v>1601.72</v>
      </c>
      <c r="C45" s="41" t="s">
        <v>66</v>
      </c>
      <c r="D45" s="40">
        <f>SUM(D38,D39,D40)</f>
        <v>1601.72</v>
      </c>
      <c r="E45" s="19" t="s">
        <v>66</v>
      </c>
      <c r="F45" s="7">
        <f>SUM(F38,F39,F40)</f>
        <v>1601.72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s="74" customFormat="1" ht="29.25" customHeight="1">
      <c r="A1" s="77" t="s">
        <v>387</v>
      </c>
      <c r="B1" s="77"/>
      <c r="C1" s="77"/>
    </row>
    <row r="2" spans="1:16" s="74" customFormat="1" ht="35.25" customHeight="1">
      <c r="A2" s="79" t="s">
        <v>67</v>
      </c>
      <c r="B2" s="80"/>
      <c r="C2" s="80"/>
      <c r="D2" s="80"/>
      <c r="E2" s="80"/>
      <c r="F2" s="80"/>
      <c r="G2" s="80"/>
      <c r="H2" s="80"/>
      <c r="I2" s="78"/>
      <c r="J2" s="78"/>
      <c r="K2" s="78"/>
      <c r="L2" s="78"/>
      <c r="M2" s="78"/>
      <c r="N2" s="78"/>
      <c r="O2" s="78"/>
      <c r="P2" s="78"/>
    </row>
    <row r="3" ht="21.75" customHeight="1">
      <c r="P3" s="8" t="s">
        <v>1</v>
      </c>
    </row>
    <row r="4" spans="1:16" ht="18" customHeight="1">
      <c r="A4" s="88" t="s">
        <v>68</v>
      </c>
      <c r="B4" s="88" t="s">
        <v>69</v>
      </c>
      <c r="C4" s="88" t="s">
        <v>70</v>
      </c>
      <c r="D4" s="88" t="s">
        <v>71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21"/>
      <c r="P4" s="87" t="s">
        <v>72</v>
      </c>
    </row>
    <row r="5" spans="1:16" ht="22.5" customHeight="1">
      <c r="A5" s="88"/>
      <c r="B5" s="88"/>
      <c r="C5" s="88"/>
      <c r="D5" s="87" t="s">
        <v>73</v>
      </c>
      <c r="E5" s="87" t="s">
        <v>74</v>
      </c>
      <c r="F5" s="87"/>
      <c r="G5" s="87" t="s">
        <v>75</v>
      </c>
      <c r="H5" s="87" t="s">
        <v>76</v>
      </c>
      <c r="I5" s="87" t="s">
        <v>77</v>
      </c>
      <c r="J5" s="87" t="s">
        <v>78</v>
      </c>
      <c r="K5" s="87" t="s">
        <v>79</v>
      </c>
      <c r="L5" s="87" t="s">
        <v>58</v>
      </c>
      <c r="M5" s="87" t="s">
        <v>62</v>
      </c>
      <c r="N5" s="87" t="s">
        <v>80</v>
      </c>
      <c r="O5" s="87" t="s">
        <v>81</v>
      </c>
      <c r="P5" s="87"/>
    </row>
    <row r="6" spans="1:16" ht="30" customHeight="1">
      <c r="A6" s="88"/>
      <c r="B6" s="88"/>
      <c r="C6" s="88"/>
      <c r="D6" s="87"/>
      <c r="E6" s="2" t="s">
        <v>82</v>
      </c>
      <c r="F6" s="2" t="s">
        <v>83</v>
      </c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12.75" customHeight="1">
      <c r="A7" s="4" t="s">
        <v>84</v>
      </c>
      <c r="B7" s="4" t="s">
        <v>84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</row>
    <row r="8" spans="1:16" ht="12.75" customHeight="1">
      <c r="A8" s="12"/>
      <c r="B8" s="12" t="s">
        <v>73</v>
      </c>
      <c r="C8" s="7">
        <v>1601.72</v>
      </c>
      <c r="D8" s="7">
        <v>1601.72</v>
      </c>
      <c r="E8" s="11">
        <v>1601.72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7">
        <v>0</v>
      </c>
    </row>
    <row r="9" spans="1:16" ht="12.75" customHeight="1">
      <c r="A9" s="12" t="s">
        <v>389</v>
      </c>
      <c r="B9" s="12" t="s">
        <v>390</v>
      </c>
      <c r="C9" s="7">
        <v>1601.72</v>
      </c>
      <c r="D9" s="7">
        <v>1601.72</v>
      </c>
      <c r="E9" s="11">
        <v>1601.72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7">
        <v>0</v>
      </c>
    </row>
    <row r="10" spans="1:16" ht="12.75" customHeight="1">
      <c r="A10" s="12" t="s">
        <v>85</v>
      </c>
      <c r="B10" s="12" t="s">
        <v>86</v>
      </c>
      <c r="C10" s="7">
        <v>1601.72</v>
      </c>
      <c r="D10" s="7">
        <v>1601.72</v>
      </c>
      <c r="E10" s="11">
        <v>1601.72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7">
        <v>0</v>
      </c>
    </row>
    <row r="11" spans="1:16" ht="12.75" customHeight="1">
      <c r="A11" s="1"/>
      <c r="B11" s="1"/>
      <c r="C11" s="1"/>
      <c r="D11" s="1"/>
      <c r="E11" s="1"/>
      <c r="F11" s="1"/>
      <c r="G11" s="1"/>
      <c r="H11" s="1"/>
      <c r="I11" s="1"/>
      <c r="N11" s="1"/>
      <c r="O11" s="1"/>
      <c r="P11" s="1"/>
    </row>
    <row r="12" spans="1:16" ht="12.75" customHeight="1">
      <c r="A12" s="1"/>
      <c r="D12" s="1"/>
      <c r="E12" s="1"/>
      <c r="F12" s="1"/>
      <c r="G12" s="1"/>
      <c r="N12" s="1"/>
      <c r="O12" s="1"/>
      <c r="P12" s="1"/>
    </row>
    <row r="13" spans="1:16" ht="12.75" customHeight="1">
      <c r="A13" s="1"/>
      <c r="B13" s="1"/>
      <c r="C13" s="1"/>
      <c r="D13" s="1"/>
      <c r="E13" s="1"/>
      <c r="F13" s="1"/>
      <c r="G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I14" s="1"/>
      <c r="N14" s="1"/>
      <c r="O14" s="1"/>
      <c r="P14" s="1"/>
    </row>
    <row r="15" spans="2:16" ht="12.75" customHeight="1">
      <c r="B15" s="1"/>
      <c r="C15" s="1"/>
      <c r="D15" s="1"/>
      <c r="E15" s="1"/>
      <c r="F15" s="1"/>
      <c r="G15" s="1"/>
      <c r="H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G17" s="1"/>
      <c r="L17" s="1"/>
      <c r="N17" s="1"/>
      <c r="O17" s="1"/>
      <c r="P17" s="1"/>
    </row>
    <row r="18" spans="7:16" ht="12.75" customHeight="1">
      <c r="G18" s="1"/>
      <c r="M18" s="1"/>
      <c r="N18" s="1"/>
      <c r="O18" s="1"/>
      <c r="P18" s="1"/>
    </row>
    <row r="19" spans="13:16" ht="12.75" customHeight="1">
      <c r="M19" s="1"/>
      <c r="N19" s="1"/>
      <c r="O19" s="1"/>
      <c r="P19" s="1"/>
    </row>
    <row r="20" spans="13:15" ht="12.75" customHeight="1">
      <c r="M20" s="1"/>
      <c r="O20" s="1"/>
    </row>
    <row r="21" spans="13:15" ht="12.75" customHeight="1">
      <c r="M21" s="1"/>
      <c r="N21" s="1"/>
      <c r="O21" s="1"/>
    </row>
    <row r="22" spans="14:15" ht="12.75" customHeight="1">
      <c r="N22" s="1"/>
      <c r="O22" s="1"/>
    </row>
  </sheetData>
  <sheetProtection/>
  <mergeCells count="16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5:N6"/>
    <mergeCell ref="O5:O6"/>
    <mergeCell ref="P4:P6"/>
    <mergeCell ref="D4:N4"/>
    <mergeCell ref="E5:F5"/>
    <mergeCell ref="I5:I6"/>
    <mergeCell ref="J5:J6"/>
  </mergeCells>
  <printOptions horizontalCentered="1"/>
  <pageMargins left="0.59" right="0.59" top="0.79" bottom="0.79" header="0.5" footer="0.5"/>
  <pageSetup fitToHeight="1000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77" t="s">
        <v>386</v>
      </c>
      <c r="B1" s="1"/>
      <c r="C1" s="1"/>
    </row>
    <row r="2" spans="1:14" s="74" customFormat="1" ht="35.25" customHeight="1">
      <c r="A2" s="79" t="s">
        <v>87</v>
      </c>
      <c r="B2" s="80"/>
      <c r="C2" s="80"/>
      <c r="D2" s="80"/>
      <c r="E2" s="80"/>
      <c r="F2" s="80"/>
      <c r="G2" s="80"/>
      <c r="H2" s="80"/>
      <c r="I2" s="78"/>
      <c r="J2" s="78"/>
      <c r="K2" s="78"/>
      <c r="L2" s="78"/>
      <c r="M2" s="78"/>
      <c r="N2" s="78"/>
    </row>
    <row r="3" ht="21.75" customHeight="1">
      <c r="N3" s="8" t="s">
        <v>1</v>
      </c>
    </row>
    <row r="4" spans="1:14" ht="15" customHeight="1">
      <c r="A4" s="88" t="s">
        <v>68</v>
      </c>
      <c r="B4" s="88" t="s">
        <v>69</v>
      </c>
      <c r="C4" s="88" t="s">
        <v>70</v>
      </c>
      <c r="D4" s="88" t="s">
        <v>71</v>
      </c>
      <c r="E4" s="88"/>
      <c r="F4" s="88"/>
      <c r="G4" s="88"/>
      <c r="H4" s="88"/>
      <c r="I4" s="88"/>
      <c r="J4" s="88"/>
      <c r="K4" s="88"/>
      <c r="L4" s="88"/>
      <c r="M4" s="88"/>
      <c r="N4" s="87" t="s">
        <v>72</v>
      </c>
    </row>
    <row r="5" spans="1:14" ht="30" customHeight="1">
      <c r="A5" s="88"/>
      <c r="B5" s="88"/>
      <c r="C5" s="88"/>
      <c r="D5" s="87" t="s">
        <v>73</v>
      </c>
      <c r="E5" s="87" t="s">
        <v>88</v>
      </c>
      <c r="F5" s="87"/>
      <c r="G5" s="87" t="s">
        <v>75</v>
      </c>
      <c r="H5" s="87" t="s">
        <v>77</v>
      </c>
      <c r="I5" s="87" t="s">
        <v>78</v>
      </c>
      <c r="J5" s="87" t="s">
        <v>79</v>
      </c>
      <c r="K5" s="87" t="s">
        <v>60</v>
      </c>
      <c r="L5" s="87" t="s">
        <v>81</v>
      </c>
      <c r="M5" s="87" t="s">
        <v>62</v>
      </c>
      <c r="N5" s="87"/>
    </row>
    <row r="6" spans="1:14" ht="40.5" customHeight="1">
      <c r="A6" s="88"/>
      <c r="B6" s="88"/>
      <c r="C6" s="88"/>
      <c r="D6" s="87"/>
      <c r="E6" s="2" t="s">
        <v>82</v>
      </c>
      <c r="F6" s="2" t="s">
        <v>89</v>
      </c>
      <c r="G6" s="87"/>
      <c r="H6" s="87"/>
      <c r="I6" s="87"/>
      <c r="J6" s="87"/>
      <c r="K6" s="87"/>
      <c r="L6" s="87"/>
      <c r="M6" s="87"/>
      <c r="N6" s="87"/>
    </row>
    <row r="7" spans="1:14" ht="12.75" customHeight="1">
      <c r="A7" s="4" t="s">
        <v>84</v>
      </c>
      <c r="B7" s="4" t="s">
        <v>84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1:14" ht="12.75" customHeight="1">
      <c r="A8" s="6"/>
      <c r="B8" s="6" t="s">
        <v>73</v>
      </c>
      <c r="C8" s="7">
        <v>1601.72</v>
      </c>
      <c r="D8" s="7">
        <v>1601.72</v>
      </c>
      <c r="E8" s="7">
        <v>1601.72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2.75" customHeight="1">
      <c r="A9" s="6" t="s">
        <v>389</v>
      </c>
      <c r="B9" s="12" t="s">
        <v>390</v>
      </c>
      <c r="C9" s="7">
        <v>1601.72</v>
      </c>
      <c r="D9" s="7">
        <v>1601.72</v>
      </c>
      <c r="E9" s="7">
        <v>1601.72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ht="12.75" customHeight="1">
      <c r="A10" s="6" t="s">
        <v>85</v>
      </c>
      <c r="B10" s="6" t="s">
        <v>86</v>
      </c>
      <c r="C10" s="7">
        <v>1601.72</v>
      </c>
      <c r="D10" s="7">
        <v>1601.72</v>
      </c>
      <c r="E10" s="7">
        <v>1601.72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 customHeigh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</row>
    <row r="13" spans="1:14" ht="12.7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 customHeight="1">
      <c r="B15" s="1"/>
      <c r="C15" s="1"/>
      <c r="D15" s="1"/>
      <c r="E15" s="1"/>
      <c r="F15" s="1"/>
      <c r="G15" s="1"/>
      <c r="H15" s="1"/>
      <c r="J15" s="1"/>
      <c r="K15" s="1"/>
      <c r="L15" s="1"/>
      <c r="N15" s="1"/>
    </row>
    <row r="16" spans="4:14" ht="12.75" customHeight="1">
      <c r="D16" s="1"/>
      <c r="E16" s="1"/>
      <c r="F16" s="1"/>
      <c r="J16" s="1"/>
      <c r="K16" s="1"/>
      <c r="L16" s="1"/>
      <c r="N16" s="1"/>
    </row>
    <row r="17" spans="4:14" ht="12.75" customHeight="1">
      <c r="D17" s="1"/>
      <c r="E17" s="1"/>
      <c r="F17" s="1"/>
      <c r="G17" s="1"/>
      <c r="J17" s="1"/>
      <c r="K17" s="1"/>
      <c r="L17" s="1"/>
      <c r="N17" s="1"/>
    </row>
    <row r="18" spans="7:12" ht="12.75" customHeight="1">
      <c r="G18" s="1"/>
      <c r="J18" s="1"/>
      <c r="K18" s="1"/>
      <c r="L18" s="1"/>
    </row>
  </sheetData>
  <sheetProtection/>
  <mergeCells count="14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4:N6"/>
    <mergeCell ref="D4:M4"/>
    <mergeCell ref="E5:F5"/>
    <mergeCell ref="I5:I6"/>
    <mergeCell ref="J5:J6"/>
  </mergeCells>
  <printOptions horizontalCentered="1"/>
  <pageMargins left="0.59" right="0.59" top="0.79" bottom="0.79" header="0.5" footer="0.5"/>
  <pageSetup fitToHeight="1000" fitToWidth="1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C5" sqref="C5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76" t="s">
        <v>385</v>
      </c>
      <c r="B1" s="14"/>
      <c r="C1" s="14"/>
      <c r="D1" s="14"/>
      <c r="E1" s="14"/>
      <c r="F1" s="15"/>
    </row>
    <row r="2" spans="1:6" s="74" customFormat="1" ht="22.5" customHeight="1">
      <c r="A2" s="75" t="s">
        <v>90</v>
      </c>
      <c r="B2" s="73"/>
      <c r="C2" s="73"/>
      <c r="D2" s="73"/>
      <c r="E2" s="73"/>
      <c r="F2" s="73"/>
    </row>
    <row r="3" spans="1:6" ht="22.5" customHeight="1">
      <c r="A3" s="85"/>
      <c r="B3" s="85"/>
      <c r="C3" s="16"/>
      <c r="D3" s="16"/>
      <c r="E3" s="17"/>
      <c r="F3" s="18" t="s">
        <v>1</v>
      </c>
    </row>
    <row r="4" spans="1:6" ht="22.5" customHeight="1">
      <c r="A4" s="86" t="s">
        <v>2</v>
      </c>
      <c r="B4" s="86"/>
      <c r="C4" s="86" t="s">
        <v>3</v>
      </c>
      <c r="D4" s="86"/>
      <c r="E4" s="86"/>
      <c r="F4" s="86"/>
    </row>
    <row r="5" spans="1:6" ht="22.5" customHeight="1">
      <c r="A5" s="19" t="s">
        <v>4</v>
      </c>
      <c r="B5" s="19" t="s">
        <v>5</v>
      </c>
      <c r="C5" s="134" t="s">
        <v>393</v>
      </c>
      <c r="D5" s="20" t="s">
        <v>5</v>
      </c>
      <c r="E5" s="19" t="s">
        <v>6</v>
      </c>
      <c r="F5" s="19" t="s">
        <v>5</v>
      </c>
    </row>
    <row r="6" spans="1:6" ht="22.5" customHeight="1">
      <c r="A6" s="34" t="s">
        <v>91</v>
      </c>
      <c r="B6" s="7">
        <v>1601.72</v>
      </c>
      <c r="C6" s="34" t="s">
        <v>91</v>
      </c>
      <c r="D6" s="7">
        <f>SUM(D7:D34)</f>
        <v>1601.72</v>
      </c>
      <c r="E6" s="25" t="s">
        <v>91</v>
      </c>
      <c r="F6" s="7">
        <f>SUM(F7,F12,F23,F24,F25)</f>
        <v>1601.72</v>
      </c>
    </row>
    <row r="7" spans="1:6" ht="22.5" customHeight="1">
      <c r="A7" s="21" t="s">
        <v>92</v>
      </c>
      <c r="B7" s="7">
        <v>1601.72</v>
      </c>
      <c r="C7" s="35" t="s">
        <v>9</v>
      </c>
      <c r="D7" s="7">
        <v>0</v>
      </c>
      <c r="E7" s="25" t="s">
        <v>10</v>
      </c>
      <c r="F7" s="7">
        <v>1572.02</v>
      </c>
    </row>
    <row r="8" spans="1:8" ht="22.5" customHeight="1">
      <c r="A8" s="36" t="s">
        <v>93</v>
      </c>
      <c r="B8" s="7">
        <v>0</v>
      </c>
      <c r="C8" s="35" t="s">
        <v>12</v>
      </c>
      <c r="D8" s="7">
        <v>0</v>
      </c>
      <c r="E8" s="25" t="s">
        <v>13</v>
      </c>
      <c r="F8" s="7">
        <v>1279.06</v>
      </c>
      <c r="H8" s="1"/>
    </row>
    <row r="9" spans="1:6" ht="22.5" customHeight="1">
      <c r="A9" s="21" t="s">
        <v>94</v>
      </c>
      <c r="B9" s="7">
        <v>0</v>
      </c>
      <c r="C9" s="35" t="s">
        <v>15</v>
      </c>
      <c r="D9" s="7">
        <v>0</v>
      </c>
      <c r="E9" s="25" t="s">
        <v>16</v>
      </c>
      <c r="F9" s="7">
        <v>263.71</v>
      </c>
    </row>
    <row r="10" spans="1:6" ht="22.5" customHeight="1">
      <c r="A10" s="21" t="s">
        <v>95</v>
      </c>
      <c r="B10" s="7">
        <v>0</v>
      </c>
      <c r="C10" s="35" t="s">
        <v>18</v>
      </c>
      <c r="D10" s="7">
        <v>1489.53</v>
      </c>
      <c r="E10" s="25" t="s">
        <v>19</v>
      </c>
      <c r="F10" s="7">
        <v>29.25</v>
      </c>
    </row>
    <row r="11" spans="1:6" ht="22.5" customHeight="1">
      <c r="A11" s="21"/>
      <c r="B11" s="7"/>
      <c r="C11" s="35" t="s">
        <v>21</v>
      </c>
      <c r="D11" s="7">
        <v>20.48</v>
      </c>
      <c r="E11" s="25" t="s">
        <v>344</v>
      </c>
      <c r="F11" s="7">
        <v>0</v>
      </c>
    </row>
    <row r="12" spans="1:6" ht="22.5" customHeight="1">
      <c r="A12" s="21"/>
      <c r="B12" s="7"/>
      <c r="C12" s="35" t="s">
        <v>23</v>
      </c>
      <c r="D12" s="7">
        <v>0</v>
      </c>
      <c r="E12" s="25" t="s">
        <v>24</v>
      </c>
      <c r="F12" s="7">
        <v>29.7</v>
      </c>
    </row>
    <row r="13" spans="1:6" ht="22.5" customHeight="1">
      <c r="A13" s="21"/>
      <c r="B13" s="7"/>
      <c r="C13" s="35" t="s">
        <v>26</v>
      </c>
      <c r="D13" s="7">
        <v>0</v>
      </c>
      <c r="E13" s="67" t="s">
        <v>13</v>
      </c>
      <c r="F13" s="7">
        <v>0</v>
      </c>
    </row>
    <row r="14" spans="1:6" ht="22.5" customHeight="1">
      <c r="A14" s="21"/>
      <c r="B14" s="7"/>
      <c r="C14" s="35" t="s">
        <v>28</v>
      </c>
      <c r="D14" s="7">
        <v>18.71</v>
      </c>
      <c r="E14" s="67" t="s">
        <v>16</v>
      </c>
      <c r="F14" s="7">
        <v>29.7</v>
      </c>
    </row>
    <row r="15" spans="1:6" ht="22.5" customHeight="1">
      <c r="A15" s="37"/>
      <c r="B15" s="7"/>
      <c r="C15" s="35" t="s">
        <v>30</v>
      </c>
      <c r="D15" s="7">
        <v>0</v>
      </c>
      <c r="E15" s="67" t="s">
        <v>345</v>
      </c>
      <c r="F15" s="7">
        <v>0</v>
      </c>
    </row>
    <row r="16" spans="1:6" ht="22.5" customHeight="1">
      <c r="A16" s="37"/>
      <c r="B16" s="7"/>
      <c r="C16" s="35" t="s">
        <v>32</v>
      </c>
      <c r="D16" s="7">
        <v>0</v>
      </c>
      <c r="E16" s="67" t="s">
        <v>346</v>
      </c>
      <c r="F16" s="7">
        <v>0</v>
      </c>
    </row>
    <row r="17" spans="1:6" ht="22.5" customHeight="1">
      <c r="A17" s="37"/>
      <c r="B17" s="7"/>
      <c r="C17" s="35" t="s">
        <v>34</v>
      </c>
      <c r="D17" s="7">
        <v>0</v>
      </c>
      <c r="E17" s="67" t="s">
        <v>347</v>
      </c>
      <c r="F17" s="7">
        <v>0</v>
      </c>
    </row>
    <row r="18" spans="1:6" ht="22.5" customHeight="1">
      <c r="A18" s="37"/>
      <c r="B18" s="11"/>
      <c r="C18" s="35" t="s">
        <v>35</v>
      </c>
      <c r="D18" s="7">
        <v>0</v>
      </c>
      <c r="E18" s="67" t="s">
        <v>348</v>
      </c>
      <c r="F18" s="7">
        <v>0</v>
      </c>
    </row>
    <row r="19" spans="1:6" ht="22.5" customHeight="1">
      <c r="A19" s="26"/>
      <c r="B19" s="28"/>
      <c r="C19" s="35" t="s">
        <v>36</v>
      </c>
      <c r="D19" s="7">
        <v>0</v>
      </c>
      <c r="E19" s="67" t="s">
        <v>349</v>
      </c>
      <c r="F19" s="7">
        <v>0</v>
      </c>
    </row>
    <row r="20" spans="1:6" ht="22.5" customHeight="1">
      <c r="A20" s="26"/>
      <c r="B20" s="11"/>
      <c r="C20" s="35" t="s">
        <v>37</v>
      </c>
      <c r="D20" s="7">
        <v>0</v>
      </c>
      <c r="E20" s="67" t="s">
        <v>350</v>
      </c>
      <c r="F20" s="7">
        <v>0</v>
      </c>
    </row>
    <row r="21" spans="1:6" ht="22.5" customHeight="1">
      <c r="A21" s="27"/>
      <c r="B21" s="11"/>
      <c r="C21" s="35" t="s">
        <v>38</v>
      </c>
      <c r="D21" s="7">
        <v>0</v>
      </c>
      <c r="E21" s="67" t="s">
        <v>351</v>
      </c>
      <c r="F21" s="7">
        <v>0</v>
      </c>
    </row>
    <row r="22" spans="1:6" ht="22.5" customHeight="1">
      <c r="A22" s="29"/>
      <c r="B22" s="11"/>
      <c r="C22" s="35" t="s">
        <v>39</v>
      </c>
      <c r="D22" s="7">
        <v>0</v>
      </c>
      <c r="E22" s="43" t="s">
        <v>40</v>
      </c>
      <c r="F22" s="7">
        <v>0</v>
      </c>
    </row>
    <row r="23" spans="1:6" ht="22.5" customHeight="1">
      <c r="A23" s="38"/>
      <c r="B23" s="11"/>
      <c r="C23" s="35" t="s">
        <v>41</v>
      </c>
      <c r="D23" s="7">
        <v>0</v>
      </c>
      <c r="E23" s="30" t="s">
        <v>42</v>
      </c>
      <c r="F23" s="7">
        <v>0</v>
      </c>
    </row>
    <row r="24" spans="1:6" ht="22.5" customHeight="1">
      <c r="A24" s="38"/>
      <c r="B24" s="11"/>
      <c r="C24" s="35" t="s">
        <v>43</v>
      </c>
      <c r="D24" s="7">
        <v>0</v>
      </c>
      <c r="E24" s="30" t="s">
        <v>44</v>
      </c>
      <c r="F24" s="7">
        <v>0</v>
      </c>
    </row>
    <row r="25" spans="1:7" ht="22.5" customHeight="1">
      <c r="A25" s="38"/>
      <c r="B25" s="11"/>
      <c r="C25" s="35" t="s">
        <v>45</v>
      </c>
      <c r="D25" s="7">
        <v>0</v>
      </c>
      <c r="E25" s="30" t="s">
        <v>46</v>
      </c>
      <c r="F25" s="7">
        <v>0</v>
      </c>
      <c r="G25" s="1"/>
    </row>
    <row r="26" spans="1:8" ht="22.5" customHeight="1">
      <c r="A26" s="38"/>
      <c r="B26" s="11"/>
      <c r="C26" s="35" t="s">
        <v>47</v>
      </c>
      <c r="D26" s="7">
        <v>73</v>
      </c>
      <c r="E26" s="25"/>
      <c r="F26" s="7"/>
      <c r="G26" s="1"/>
      <c r="H26" s="1"/>
    </row>
    <row r="27" spans="1:8" ht="22.5" customHeight="1">
      <c r="A27" s="29"/>
      <c r="B27" s="28"/>
      <c r="C27" s="35" t="s">
        <v>48</v>
      </c>
      <c r="D27" s="7">
        <v>0</v>
      </c>
      <c r="E27" s="25"/>
      <c r="F27" s="7"/>
      <c r="G27" s="1"/>
      <c r="H27" s="1"/>
    </row>
    <row r="28" spans="1:8" ht="22.5" customHeight="1">
      <c r="A28" s="38"/>
      <c r="B28" s="11"/>
      <c r="C28" s="35" t="s">
        <v>49</v>
      </c>
      <c r="D28" s="7">
        <v>0</v>
      </c>
      <c r="E28" s="25"/>
      <c r="F28" s="7"/>
      <c r="G28" s="1"/>
      <c r="H28" s="1"/>
    </row>
    <row r="29" spans="1:8" ht="22.5" customHeight="1">
      <c r="A29" s="29"/>
      <c r="B29" s="28"/>
      <c r="C29" s="35" t="s">
        <v>50</v>
      </c>
      <c r="D29" s="7">
        <v>0</v>
      </c>
      <c r="E29" s="25"/>
      <c r="F29" s="7"/>
      <c r="G29" s="1"/>
      <c r="H29" s="1"/>
    </row>
    <row r="30" spans="1:7" ht="22.5" customHeight="1">
      <c r="A30" s="29"/>
      <c r="B30" s="11"/>
      <c r="C30" s="35" t="s">
        <v>51</v>
      </c>
      <c r="D30" s="7">
        <v>0</v>
      </c>
      <c r="E30" s="25"/>
      <c r="F30" s="7"/>
      <c r="G30" s="1"/>
    </row>
    <row r="31" spans="1:6" ht="22.5" customHeight="1">
      <c r="A31" s="29"/>
      <c r="B31" s="11"/>
      <c r="C31" s="35" t="s">
        <v>52</v>
      </c>
      <c r="D31" s="7">
        <v>0</v>
      </c>
      <c r="E31" s="25"/>
      <c r="F31" s="7"/>
    </row>
    <row r="32" spans="1:6" ht="22.5" customHeight="1">
      <c r="A32" s="29"/>
      <c r="B32" s="11"/>
      <c r="C32" s="35" t="s">
        <v>53</v>
      </c>
      <c r="D32" s="7">
        <v>0</v>
      </c>
      <c r="E32" s="25"/>
      <c r="F32" s="7"/>
    </row>
    <row r="33" spans="1:8" ht="22.5" customHeight="1">
      <c r="A33" s="29"/>
      <c r="B33" s="11"/>
      <c r="C33" s="35" t="s">
        <v>54</v>
      </c>
      <c r="D33" s="7">
        <v>0</v>
      </c>
      <c r="E33" s="25"/>
      <c r="F33" s="7"/>
      <c r="G33" s="1"/>
      <c r="H33" s="1"/>
    </row>
    <row r="34" spans="1:6" ht="22.5" customHeight="1">
      <c r="A34" s="27"/>
      <c r="B34" s="11"/>
      <c r="C34" s="35" t="s">
        <v>55</v>
      </c>
      <c r="D34" s="7">
        <v>0</v>
      </c>
      <c r="E34" s="25"/>
      <c r="F34" s="7"/>
    </row>
    <row r="35" spans="1:6" ht="22.5" customHeight="1">
      <c r="A35" s="29"/>
      <c r="B35" s="11"/>
      <c r="C35" s="22"/>
      <c r="D35" s="31"/>
      <c r="E35" s="21"/>
      <c r="F35" s="32"/>
    </row>
    <row r="36" spans="1:6" ht="18" customHeight="1">
      <c r="A36" s="20" t="s">
        <v>56</v>
      </c>
      <c r="B36" s="28">
        <f>SUM(B6)</f>
        <v>1601.72</v>
      </c>
      <c r="C36" s="20" t="s">
        <v>57</v>
      </c>
      <c r="D36" s="31">
        <f>SUM(D6)</f>
        <v>1601.72</v>
      </c>
      <c r="E36" s="20" t="s">
        <v>57</v>
      </c>
      <c r="F36" s="32">
        <f>SUM(F6)</f>
        <v>1601.72</v>
      </c>
    </row>
    <row r="37" spans="1:6" ht="18" customHeight="1">
      <c r="A37" s="35" t="s">
        <v>62</v>
      </c>
      <c r="B37" s="11">
        <v>0</v>
      </c>
      <c r="C37" s="37" t="s">
        <v>59</v>
      </c>
      <c r="D37" s="31">
        <f>SUM(B41)-SUM(D36)</f>
        <v>0</v>
      </c>
      <c r="E37" s="37" t="s">
        <v>59</v>
      </c>
      <c r="F37" s="32">
        <f>D37</f>
        <v>0</v>
      </c>
    </row>
    <row r="38" spans="1:6" ht="18" customHeight="1">
      <c r="A38" s="35" t="s">
        <v>63</v>
      </c>
      <c r="B38" s="11">
        <v>0</v>
      </c>
      <c r="C38" s="26"/>
      <c r="D38" s="7"/>
      <c r="E38" s="26"/>
      <c r="F38" s="7"/>
    </row>
    <row r="39" spans="1:6" ht="22.5" customHeight="1">
      <c r="A39" s="35" t="s">
        <v>96</v>
      </c>
      <c r="B39" s="11">
        <v>0</v>
      </c>
      <c r="C39" s="39"/>
      <c r="D39" s="40"/>
      <c r="E39" s="29"/>
      <c r="F39" s="31"/>
    </row>
    <row r="40" spans="1:6" ht="21" customHeight="1">
      <c r="A40" s="29"/>
      <c r="B40" s="11"/>
      <c r="C40" s="27"/>
      <c r="D40" s="40"/>
      <c r="E40" s="27"/>
      <c r="F40" s="40"/>
    </row>
    <row r="41" spans="1:6" ht="18" customHeight="1">
      <c r="A41" s="19" t="s">
        <v>65</v>
      </c>
      <c r="B41" s="28">
        <f>SUM(B36,B37)</f>
        <v>1601.72</v>
      </c>
      <c r="C41" s="41" t="s">
        <v>66</v>
      </c>
      <c r="D41" s="40">
        <f>SUM(D36,D37)</f>
        <v>1601.72</v>
      </c>
      <c r="E41" s="19" t="s">
        <v>66</v>
      </c>
      <c r="F41" s="7">
        <f>SUM(F36,F37)</f>
        <v>1601.72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J14" sqref="J14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77" t="s">
        <v>384</v>
      </c>
    </row>
    <row r="2" spans="1:7" s="74" customFormat="1" ht="28.5" customHeight="1">
      <c r="A2" s="80" t="s">
        <v>97</v>
      </c>
      <c r="B2" s="80"/>
      <c r="C2" s="80"/>
      <c r="D2" s="80"/>
      <c r="E2" s="80"/>
      <c r="F2" s="80"/>
      <c r="G2" s="80"/>
    </row>
    <row r="3" ht="22.5" customHeight="1">
      <c r="G3" s="8" t="s">
        <v>1</v>
      </c>
    </row>
    <row r="4" spans="1:7" ht="22.5" customHeight="1">
      <c r="A4" s="3" t="s">
        <v>98</v>
      </c>
      <c r="B4" s="3" t="s">
        <v>99</v>
      </c>
      <c r="C4" s="3" t="s">
        <v>73</v>
      </c>
      <c r="D4" s="3" t="s">
        <v>100</v>
      </c>
      <c r="E4" s="3" t="s">
        <v>101</v>
      </c>
      <c r="F4" s="3" t="s">
        <v>102</v>
      </c>
      <c r="G4" s="3" t="s">
        <v>103</v>
      </c>
    </row>
    <row r="5" spans="1:7" ht="15.75" customHeight="1">
      <c r="A5" s="4" t="s">
        <v>84</v>
      </c>
      <c r="B5" s="4" t="s">
        <v>84</v>
      </c>
      <c r="C5" s="4">
        <v>1</v>
      </c>
      <c r="D5" s="4">
        <v>2</v>
      </c>
      <c r="E5" s="4">
        <v>3</v>
      </c>
      <c r="F5" s="4">
        <v>4</v>
      </c>
      <c r="G5" s="4" t="s">
        <v>84</v>
      </c>
    </row>
    <row r="6" spans="1:7" ht="12.75" customHeight="1">
      <c r="A6" s="6"/>
      <c r="B6" s="6" t="s">
        <v>73</v>
      </c>
      <c r="C6" s="7">
        <v>1601.72</v>
      </c>
      <c r="D6" s="7">
        <v>1396.02</v>
      </c>
      <c r="E6" s="7">
        <v>176</v>
      </c>
      <c r="F6" s="7">
        <v>29.7</v>
      </c>
      <c r="G6" s="33"/>
    </row>
    <row r="7" spans="1:7" ht="12.75" customHeight="1">
      <c r="A7" s="6" t="s">
        <v>104</v>
      </c>
      <c r="B7" s="6" t="s">
        <v>105</v>
      </c>
      <c r="C7" s="7">
        <v>1489.53</v>
      </c>
      <c r="D7" s="7">
        <v>1308.62</v>
      </c>
      <c r="E7" s="7">
        <v>151.21</v>
      </c>
      <c r="F7" s="7">
        <v>29.7</v>
      </c>
      <c r="G7" s="33"/>
    </row>
    <row r="8" spans="1:7" ht="12.75" customHeight="1">
      <c r="A8" s="6" t="s">
        <v>106</v>
      </c>
      <c r="B8" s="6" t="s">
        <v>107</v>
      </c>
      <c r="C8" s="7">
        <v>1489.53</v>
      </c>
      <c r="D8" s="7">
        <v>1308.62</v>
      </c>
      <c r="E8" s="7">
        <v>151.21</v>
      </c>
      <c r="F8" s="7">
        <v>29.7</v>
      </c>
      <c r="G8" s="33"/>
    </row>
    <row r="9" spans="1:7" ht="12.75" customHeight="1">
      <c r="A9" s="6" t="s">
        <v>108</v>
      </c>
      <c r="B9" s="6" t="s">
        <v>109</v>
      </c>
      <c r="C9" s="7">
        <v>1459.83</v>
      </c>
      <c r="D9" s="7">
        <v>1308.62</v>
      </c>
      <c r="E9" s="7">
        <v>151.21</v>
      </c>
      <c r="F9" s="7">
        <v>0</v>
      </c>
      <c r="G9" s="33"/>
    </row>
    <row r="10" spans="1:7" ht="12.75" customHeight="1">
      <c r="A10" s="6" t="s">
        <v>110</v>
      </c>
      <c r="B10" s="6" t="s">
        <v>111</v>
      </c>
      <c r="C10" s="7">
        <v>5</v>
      </c>
      <c r="D10" s="7">
        <v>0</v>
      </c>
      <c r="E10" s="7">
        <v>0</v>
      </c>
      <c r="F10" s="7">
        <v>5</v>
      </c>
      <c r="G10" s="33"/>
    </row>
    <row r="11" spans="1:7" ht="12.75" customHeight="1">
      <c r="A11" s="6" t="s">
        <v>112</v>
      </c>
      <c r="B11" s="6" t="s">
        <v>113</v>
      </c>
      <c r="C11" s="7">
        <v>24.7</v>
      </c>
      <c r="D11" s="7">
        <v>0</v>
      </c>
      <c r="E11" s="7">
        <v>0</v>
      </c>
      <c r="F11" s="7">
        <v>24.7</v>
      </c>
      <c r="G11" s="33"/>
    </row>
    <row r="12" spans="1:7" ht="12.75" customHeight="1">
      <c r="A12" s="6" t="s">
        <v>114</v>
      </c>
      <c r="B12" s="6" t="s">
        <v>115</v>
      </c>
      <c r="C12" s="7">
        <v>20.48</v>
      </c>
      <c r="D12" s="7">
        <v>0</v>
      </c>
      <c r="E12" s="7">
        <v>20.48</v>
      </c>
      <c r="F12" s="7">
        <v>0</v>
      </c>
      <c r="G12" s="33"/>
    </row>
    <row r="13" spans="1:7" ht="12.75" customHeight="1">
      <c r="A13" s="6" t="s">
        <v>116</v>
      </c>
      <c r="B13" s="6" t="s">
        <v>117</v>
      </c>
      <c r="C13" s="7">
        <v>20.48</v>
      </c>
      <c r="D13" s="7">
        <v>0</v>
      </c>
      <c r="E13" s="7">
        <v>20.48</v>
      </c>
      <c r="F13" s="7">
        <v>0</v>
      </c>
      <c r="G13" s="33"/>
    </row>
    <row r="14" spans="1:7" ht="12.75" customHeight="1">
      <c r="A14" s="6" t="s">
        <v>118</v>
      </c>
      <c r="B14" s="6" t="s">
        <v>119</v>
      </c>
      <c r="C14" s="7">
        <v>20.48</v>
      </c>
      <c r="D14" s="7">
        <v>0</v>
      </c>
      <c r="E14" s="7">
        <v>20.48</v>
      </c>
      <c r="F14" s="7">
        <v>0</v>
      </c>
      <c r="G14" s="33"/>
    </row>
    <row r="15" spans="1:7" ht="12.75" customHeight="1">
      <c r="A15" s="6" t="s">
        <v>120</v>
      </c>
      <c r="B15" s="6" t="s">
        <v>121</v>
      </c>
      <c r="C15" s="7">
        <v>18.71</v>
      </c>
      <c r="D15" s="7">
        <v>14.4</v>
      </c>
      <c r="E15" s="7">
        <v>4.31</v>
      </c>
      <c r="F15" s="7">
        <v>0</v>
      </c>
      <c r="G15" s="33"/>
    </row>
    <row r="16" spans="1:7" ht="12.75" customHeight="1">
      <c r="A16" s="6" t="s">
        <v>122</v>
      </c>
      <c r="B16" s="6" t="s">
        <v>123</v>
      </c>
      <c r="C16" s="7">
        <v>18.71</v>
      </c>
      <c r="D16" s="7">
        <v>14.4</v>
      </c>
      <c r="E16" s="7">
        <v>4.31</v>
      </c>
      <c r="F16" s="7">
        <v>0</v>
      </c>
      <c r="G16" s="33"/>
    </row>
    <row r="17" spans="1:7" ht="12.75" customHeight="1">
      <c r="A17" s="6" t="s">
        <v>124</v>
      </c>
      <c r="B17" s="6" t="s">
        <v>125</v>
      </c>
      <c r="C17" s="7">
        <v>18.71</v>
      </c>
      <c r="D17" s="7">
        <v>14.4</v>
      </c>
      <c r="E17" s="7">
        <v>4.31</v>
      </c>
      <c r="F17" s="7">
        <v>0</v>
      </c>
      <c r="G17" s="33"/>
    </row>
    <row r="18" spans="1:7" ht="12.75" customHeight="1">
      <c r="A18" s="6" t="s">
        <v>126</v>
      </c>
      <c r="B18" s="6" t="s">
        <v>127</v>
      </c>
      <c r="C18" s="7">
        <v>73</v>
      </c>
      <c r="D18" s="7">
        <v>73</v>
      </c>
      <c r="E18" s="7">
        <v>0</v>
      </c>
      <c r="F18" s="7">
        <v>0</v>
      </c>
      <c r="G18" s="33"/>
    </row>
    <row r="19" spans="1:7" ht="12.75" customHeight="1">
      <c r="A19" s="6" t="s">
        <v>128</v>
      </c>
      <c r="B19" s="6" t="s">
        <v>129</v>
      </c>
      <c r="C19" s="7">
        <v>73</v>
      </c>
      <c r="D19" s="7">
        <v>73</v>
      </c>
      <c r="E19" s="7">
        <v>0</v>
      </c>
      <c r="F19" s="7">
        <v>0</v>
      </c>
      <c r="G19" s="33"/>
    </row>
    <row r="20" spans="1:7" ht="12.75" customHeight="1">
      <c r="A20" s="6" t="s">
        <v>130</v>
      </c>
      <c r="B20" s="6" t="s">
        <v>131</v>
      </c>
      <c r="C20" s="7">
        <v>73</v>
      </c>
      <c r="D20" s="7">
        <v>73</v>
      </c>
      <c r="E20" s="7">
        <v>0</v>
      </c>
      <c r="F20" s="7">
        <v>0</v>
      </c>
      <c r="G20" s="33"/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77" t="s">
        <v>383</v>
      </c>
    </row>
    <row r="2" spans="1:7" s="74" customFormat="1" ht="28.5" customHeight="1">
      <c r="A2" s="80" t="s">
        <v>132</v>
      </c>
      <c r="B2" s="80"/>
      <c r="C2" s="80"/>
      <c r="D2" s="80"/>
      <c r="E2" s="80"/>
      <c r="F2" s="80"/>
      <c r="G2" s="80"/>
    </row>
    <row r="3" ht="22.5" customHeight="1">
      <c r="G3" s="8" t="s">
        <v>1</v>
      </c>
    </row>
    <row r="4" spans="1:7" ht="22.5" customHeight="1">
      <c r="A4" s="3" t="s">
        <v>133</v>
      </c>
      <c r="B4" s="3" t="s">
        <v>134</v>
      </c>
      <c r="C4" s="3" t="s">
        <v>73</v>
      </c>
      <c r="D4" s="3" t="s">
        <v>100</v>
      </c>
      <c r="E4" s="3" t="s">
        <v>101</v>
      </c>
      <c r="F4" s="3" t="s">
        <v>102</v>
      </c>
      <c r="G4" s="3" t="s">
        <v>103</v>
      </c>
    </row>
    <row r="5" spans="1:7" ht="15.75" customHeight="1">
      <c r="A5" s="4" t="s">
        <v>84</v>
      </c>
      <c r="B5" s="4" t="s">
        <v>84</v>
      </c>
      <c r="C5" s="4">
        <v>1</v>
      </c>
      <c r="D5" s="4">
        <v>2</v>
      </c>
      <c r="E5" s="4">
        <v>3</v>
      </c>
      <c r="F5" s="4">
        <v>4</v>
      </c>
      <c r="G5" s="4" t="s">
        <v>84</v>
      </c>
    </row>
    <row r="6" spans="1:7" ht="12.75" customHeight="1">
      <c r="A6" s="12"/>
      <c r="B6" s="12" t="s">
        <v>73</v>
      </c>
      <c r="C6" s="7">
        <v>1601.72</v>
      </c>
      <c r="D6" s="7">
        <v>1396.02</v>
      </c>
      <c r="E6" s="7">
        <v>176</v>
      </c>
      <c r="F6" s="7">
        <v>29.7</v>
      </c>
      <c r="G6" s="33"/>
    </row>
    <row r="7" spans="1:7" ht="12.75" customHeight="1">
      <c r="A7" s="12" t="s">
        <v>135</v>
      </c>
      <c r="B7" s="12" t="s">
        <v>136</v>
      </c>
      <c r="C7" s="7">
        <v>1279.06</v>
      </c>
      <c r="D7" s="7">
        <v>1279.06</v>
      </c>
      <c r="E7" s="7">
        <v>0</v>
      </c>
      <c r="F7" s="7">
        <v>0</v>
      </c>
      <c r="G7" s="33"/>
    </row>
    <row r="8" spans="1:7" ht="12.75" customHeight="1">
      <c r="A8" s="12" t="s">
        <v>352</v>
      </c>
      <c r="B8" s="12" t="s">
        <v>353</v>
      </c>
      <c r="C8" s="7">
        <v>584.54</v>
      </c>
      <c r="D8" s="7">
        <v>584.54</v>
      </c>
      <c r="E8" s="7">
        <v>0</v>
      </c>
      <c r="F8" s="7">
        <v>0</v>
      </c>
      <c r="G8" s="33"/>
    </row>
    <row r="9" spans="1:7" ht="12.75" customHeight="1">
      <c r="A9" s="12" t="s">
        <v>354</v>
      </c>
      <c r="B9" s="12" t="s">
        <v>355</v>
      </c>
      <c r="C9" s="7">
        <v>255.67</v>
      </c>
      <c r="D9" s="7">
        <v>255.67</v>
      </c>
      <c r="E9" s="7">
        <v>0</v>
      </c>
      <c r="F9" s="7">
        <v>0</v>
      </c>
      <c r="G9" s="33"/>
    </row>
    <row r="10" spans="1:7" ht="12.75" customHeight="1">
      <c r="A10" s="12" t="s">
        <v>137</v>
      </c>
      <c r="B10" s="12" t="s">
        <v>138</v>
      </c>
      <c r="C10" s="7">
        <v>128.8</v>
      </c>
      <c r="D10" s="7">
        <v>128.8</v>
      </c>
      <c r="E10" s="7">
        <v>0</v>
      </c>
      <c r="F10" s="7">
        <v>0</v>
      </c>
      <c r="G10" s="33"/>
    </row>
    <row r="11" spans="1:7" ht="12.75" customHeight="1">
      <c r="A11" s="12" t="s">
        <v>140</v>
      </c>
      <c r="B11" s="12" t="s">
        <v>141</v>
      </c>
      <c r="C11" s="7">
        <v>139.12</v>
      </c>
      <c r="D11" s="7">
        <v>139.12</v>
      </c>
      <c r="E11" s="7">
        <v>0</v>
      </c>
      <c r="F11" s="7">
        <v>0</v>
      </c>
      <c r="G11" s="33"/>
    </row>
    <row r="12" spans="1:7" ht="12.75" customHeight="1">
      <c r="A12" s="12" t="s">
        <v>142</v>
      </c>
      <c r="B12" s="12" t="s">
        <v>143</v>
      </c>
      <c r="C12" s="7">
        <v>2.1</v>
      </c>
      <c r="D12" s="7">
        <v>2.1</v>
      </c>
      <c r="E12" s="7">
        <v>0</v>
      </c>
      <c r="F12" s="7">
        <v>0</v>
      </c>
      <c r="G12" s="33"/>
    </row>
    <row r="13" spans="1:7" ht="12.75" customHeight="1">
      <c r="A13" s="12" t="s">
        <v>356</v>
      </c>
      <c r="B13" s="12" t="s">
        <v>357</v>
      </c>
      <c r="C13" s="7">
        <v>44.55</v>
      </c>
      <c r="D13" s="7">
        <v>44.55</v>
      </c>
      <c r="E13" s="7">
        <v>0</v>
      </c>
      <c r="F13" s="7">
        <v>0</v>
      </c>
      <c r="G13" s="33"/>
    </row>
    <row r="14" spans="1:7" ht="12.75" customHeight="1">
      <c r="A14" s="12" t="s">
        <v>358</v>
      </c>
      <c r="B14" s="12" t="s">
        <v>139</v>
      </c>
      <c r="C14" s="7">
        <v>4.25</v>
      </c>
      <c r="D14" s="7">
        <v>4.25</v>
      </c>
      <c r="E14" s="7">
        <v>0</v>
      </c>
      <c r="F14" s="7">
        <v>0</v>
      </c>
      <c r="G14" s="33"/>
    </row>
    <row r="15" spans="1:7" ht="12.75" customHeight="1">
      <c r="A15" s="12" t="s">
        <v>359</v>
      </c>
      <c r="B15" s="12" t="s">
        <v>189</v>
      </c>
      <c r="C15" s="7">
        <v>73</v>
      </c>
      <c r="D15" s="7">
        <v>73</v>
      </c>
      <c r="E15" s="7">
        <v>0</v>
      </c>
      <c r="F15" s="7">
        <v>0</v>
      </c>
      <c r="G15" s="33"/>
    </row>
    <row r="16" spans="1:7" ht="12.75" customHeight="1">
      <c r="A16" s="12" t="s">
        <v>144</v>
      </c>
      <c r="B16" s="12" t="s">
        <v>145</v>
      </c>
      <c r="C16" s="7">
        <v>47.03</v>
      </c>
      <c r="D16" s="7">
        <v>47.03</v>
      </c>
      <c r="E16" s="7">
        <v>0</v>
      </c>
      <c r="F16" s="7">
        <v>0</v>
      </c>
      <c r="G16" s="33"/>
    </row>
    <row r="17" spans="1:7" ht="12.75" customHeight="1">
      <c r="A17" s="12" t="s">
        <v>146</v>
      </c>
      <c r="B17" s="12" t="s">
        <v>147</v>
      </c>
      <c r="C17" s="7">
        <v>293.41</v>
      </c>
      <c r="D17" s="7">
        <v>87.71</v>
      </c>
      <c r="E17" s="7">
        <v>176</v>
      </c>
      <c r="F17" s="7">
        <v>29.7</v>
      </c>
      <c r="G17" s="33"/>
    </row>
    <row r="18" spans="1:7" ht="12.75" customHeight="1">
      <c r="A18" s="12" t="s">
        <v>148</v>
      </c>
      <c r="B18" s="12" t="s">
        <v>149</v>
      </c>
      <c r="C18" s="7">
        <v>2</v>
      </c>
      <c r="D18" s="7">
        <v>0</v>
      </c>
      <c r="E18" s="7">
        <v>2</v>
      </c>
      <c r="F18" s="7">
        <v>0</v>
      </c>
      <c r="G18" s="33"/>
    </row>
    <row r="19" spans="1:7" ht="12.75" customHeight="1">
      <c r="A19" s="12" t="s">
        <v>150</v>
      </c>
      <c r="B19" s="12" t="s">
        <v>151</v>
      </c>
      <c r="C19" s="7">
        <v>2</v>
      </c>
      <c r="D19" s="7">
        <v>0</v>
      </c>
      <c r="E19" s="7">
        <v>2</v>
      </c>
      <c r="F19" s="7">
        <v>0</v>
      </c>
      <c r="G19" s="33"/>
    </row>
    <row r="20" spans="1:7" ht="12.75" customHeight="1">
      <c r="A20" s="12" t="s">
        <v>152</v>
      </c>
      <c r="B20" s="12" t="s">
        <v>153</v>
      </c>
      <c r="C20" s="7">
        <v>3</v>
      </c>
      <c r="D20" s="7">
        <v>0</v>
      </c>
      <c r="E20" s="7">
        <v>3</v>
      </c>
      <c r="F20" s="7">
        <v>0</v>
      </c>
      <c r="G20" s="33"/>
    </row>
    <row r="21" spans="1:7" ht="12.75" customHeight="1">
      <c r="A21" s="12" t="s">
        <v>154</v>
      </c>
      <c r="B21" s="12" t="s">
        <v>155</v>
      </c>
      <c r="C21" s="7">
        <v>30</v>
      </c>
      <c r="D21" s="7">
        <v>0</v>
      </c>
      <c r="E21" s="7">
        <v>30</v>
      </c>
      <c r="F21" s="7">
        <v>0</v>
      </c>
      <c r="G21" s="33"/>
    </row>
    <row r="22" spans="1:7" ht="12.75" customHeight="1">
      <c r="A22" s="12" t="s">
        <v>156</v>
      </c>
      <c r="B22" s="12" t="s">
        <v>157</v>
      </c>
      <c r="C22" s="7">
        <v>13.4</v>
      </c>
      <c r="D22" s="7">
        <v>0</v>
      </c>
      <c r="E22" s="7">
        <v>3.4</v>
      </c>
      <c r="F22" s="7">
        <v>10</v>
      </c>
      <c r="G22" s="33"/>
    </row>
    <row r="23" spans="1:7" ht="12.75" customHeight="1">
      <c r="A23" s="12" t="s">
        <v>158</v>
      </c>
      <c r="B23" s="12" t="s">
        <v>159</v>
      </c>
      <c r="C23" s="7">
        <v>5</v>
      </c>
      <c r="D23" s="7">
        <v>0</v>
      </c>
      <c r="E23" s="7">
        <v>5</v>
      </c>
      <c r="F23" s="7">
        <v>0</v>
      </c>
      <c r="G23" s="33"/>
    </row>
    <row r="24" spans="1:7" ht="12.75" customHeight="1">
      <c r="A24" s="12" t="s">
        <v>160</v>
      </c>
      <c r="B24" s="12" t="s">
        <v>161</v>
      </c>
      <c r="C24" s="7">
        <v>6.5</v>
      </c>
      <c r="D24" s="7">
        <v>0</v>
      </c>
      <c r="E24" s="7">
        <v>6.5</v>
      </c>
      <c r="F24" s="7">
        <v>0</v>
      </c>
      <c r="G24" s="33"/>
    </row>
    <row r="25" spans="1:7" ht="12.75" customHeight="1">
      <c r="A25" s="12" t="s">
        <v>162</v>
      </c>
      <c r="B25" s="12" t="s">
        <v>163</v>
      </c>
      <c r="C25" s="7">
        <v>8</v>
      </c>
      <c r="D25" s="7">
        <v>0</v>
      </c>
      <c r="E25" s="7">
        <v>8</v>
      </c>
      <c r="F25" s="7">
        <v>0</v>
      </c>
      <c r="G25" s="33"/>
    </row>
    <row r="26" spans="1:7" ht="12.75" customHeight="1">
      <c r="A26" s="12" t="s">
        <v>164</v>
      </c>
      <c r="B26" s="12" t="s">
        <v>165</v>
      </c>
      <c r="C26" s="7">
        <v>7.8</v>
      </c>
      <c r="D26" s="7">
        <v>0</v>
      </c>
      <c r="E26" s="7">
        <v>7.8</v>
      </c>
      <c r="F26" s="7">
        <v>0</v>
      </c>
      <c r="G26" s="33"/>
    </row>
    <row r="27" spans="1:7" ht="12.75" customHeight="1">
      <c r="A27" s="12" t="s">
        <v>166</v>
      </c>
      <c r="B27" s="12" t="s">
        <v>167</v>
      </c>
      <c r="C27" s="7">
        <v>20.48</v>
      </c>
      <c r="D27" s="7">
        <v>0</v>
      </c>
      <c r="E27" s="7">
        <v>20.48</v>
      </c>
      <c r="F27" s="7">
        <v>0</v>
      </c>
      <c r="G27" s="33"/>
    </row>
    <row r="28" spans="1:7" ht="12.75" customHeight="1">
      <c r="A28" s="12" t="s">
        <v>168</v>
      </c>
      <c r="B28" s="12" t="s">
        <v>169</v>
      </c>
      <c r="C28" s="7">
        <v>8</v>
      </c>
      <c r="D28" s="7">
        <v>0</v>
      </c>
      <c r="E28" s="7">
        <v>8</v>
      </c>
      <c r="F28" s="7">
        <v>0</v>
      </c>
      <c r="G28" s="33"/>
    </row>
    <row r="29" spans="1:7" ht="12.75" customHeight="1">
      <c r="A29" s="12" t="s">
        <v>170</v>
      </c>
      <c r="B29" s="12" t="s">
        <v>171</v>
      </c>
      <c r="C29" s="7">
        <v>14.7</v>
      </c>
      <c r="D29" s="7">
        <v>0</v>
      </c>
      <c r="E29" s="7">
        <v>0</v>
      </c>
      <c r="F29" s="7">
        <v>14.7</v>
      </c>
      <c r="G29" s="33"/>
    </row>
    <row r="30" spans="1:7" ht="12.75" customHeight="1">
      <c r="A30" s="12" t="s">
        <v>172</v>
      </c>
      <c r="B30" s="12" t="s">
        <v>173</v>
      </c>
      <c r="C30" s="7">
        <v>15.98</v>
      </c>
      <c r="D30" s="7">
        <v>0</v>
      </c>
      <c r="E30" s="7">
        <v>15.98</v>
      </c>
      <c r="F30" s="7">
        <v>0</v>
      </c>
      <c r="G30" s="33"/>
    </row>
    <row r="31" spans="1:7" ht="12.75" customHeight="1">
      <c r="A31" s="12" t="s">
        <v>174</v>
      </c>
      <c r="B31" s="12" t="s">
        <v>175</v>
      </c>
      <c r="C31" s="7">
        <v>8.51</v>
      </c>
      <c r="D31" s="7">
        <v>8.51</v>
      </c>
      <c r="E31" s="7">
        <v>0</v>
      </c>
      <c r="F31" s="7">
        <v>0</v>
      </c>
      <c r="G31" s="33"/>
    </row>
    <row r="32" spans="1:7" ht="12.75" customHeight="1">
      <c r="A32" s="12" t="s">
        <v>176</v>
      </c>
      <c r="B32" s="12" t="s">
        <v>177</v>
      </c>
      <c r="C32" s="7">
        <v>24</v>
      </c>
      <c r="D32" s="7">
        <v>0</v>
      </c>
      <c r="E32" s="7">
        <v>24</v>
      </c>
      <c r="F32" s="7">
        <v>0</v>
      </c>
      <c r="G32" s="33"/>
    </row>
    <row r="33" spans="1:7" ht="12.75" customHeight="1">
      <c r="A33" s="12" t="s">
        <v>360</v>
      </c>
      <c r="B33" s="12" t="s">
        <v>361</v>
      </c>
      <c r="C33" s="7">
        <v>79.2</v>
      </c>
      <c r="D33" s="7">
        <v>79.2</v>
      </c>
      <c r="E33" s="7">
        <v>0</v>
      </c>
      <c r="F33" s="7">
        <v>0</v>
      </c>
      <c r="G33" s="33"/>
    </row>
    <row r="34" spans="1:7" ht="12.75" customHeight="1">
      <c r="A34" s="12" t="s">
        <v>178</v>
      </c>
      <c r="B34" s="12" t="s">
        <v>179</v>
      </c>
      <c r="C34" s="7">
        <v>44.84</v>
      </c>
      <c r="D34" s="7">
        <v>0</v>
      </c>
      <c r="E34" s="7">
        <v>39.84</v>
      </c>
      <c r="F34" s="7">
        <v>5</v>
      </c>
      <c r="G34" s="33"/>
    </row>
    <row r="35" spans="1:7" ht="12.75" customHeight="1">
      <c r="A35" s="12" t="s">
        <v>180</v>
      </c>
      <c r="B35" s="12" t="s">
        <v>181</v>
      </c>
      <c r="C35" s="7">
        <v>29.25</v>
      </c>
      <c r="D35" s="7">
        <v>29.25</v>
      </c>
      <c r="E35" s="7">
        <v>0</v>
      </c>
      <c r="F35" s="7">
        <v>0</v>
      </c>
      <c r="G35" s="33"/>
    </row>
    <row r="36" spans="1:7" ht="12.75" customHeight="1">
      <c r="A36" s="12" t="s">
        <v>182</v>
      </c>
      <c r="B36" s="12" t="s">
        <v>183</v>
      </c>
      <c r="C36" s="7">
        <v>11.9</v>
      </c>
      <c r="D36" s="7">
        <v>11.9</v>
      </c>
      <c r="E36" s="7">
        <v>0</v>
      </c>
      <c r="F36" s="7">
        <v>0</v>
      </c>
      <c r="G36" s="33"/>
    </row>
    <row r="37" spans="1:7" ht="12.75" customHeight="1">
      <c r="A37" s="12" t="s">
        <v>184</v>
      </c>
      <c r="B37" s="12" t="s">
        <v>185</v>
      </c>
      <c r="C37" s="7">
        <v>2.58</v>
      </c>
      <c r="D37" s="7">
        <v>2.58</v>
      </c>
      <c r="E37" s="7">
        <v>0</v>
      </c>
      <c r="F37" s="7">
        <v>0</v>
      </c>
      <c r="G37" s="33"/>
    </row>
    <row r="38" spans="1:7" ht="12.75" customHeight="1">
      <c r="A38" s="12" t="s">
        <v>186</v>
      </c>
      <c r="B38" s="12" t="s">
        <v>362</v>
      </c>
      <c r="C38" s="7">
        <v>12</v>
      </c>
      <c r="D38" s="7">
        <v>12</v>
      </c>
      <c r="E38" s="7">
        <v>0</v>
      </c>
      <c r="F38" s="7">
        <v>0</v>
      </c>
      <c r="G38" s="33"/>
    </row>
    <row r="39" spans="1:7" ht="12.75" customHeight="1">
      <c r="A39" s="12" t="s">
        <v>187</v>
      </c>
      <c r="B39" s="12" t="s">
        <v>188</v>
      </c>
      <c r="C39" s="7">
        <v>0.27</v>
      </c>
      <c r="D39" s="7">
        <v>0.27</v>
      </c>
      <c r="E39" s="7">
        <v>0</v>
      </c>
      <c r="F39" s="7">
        <v>0</v>
      </c>
      <c r="G39" s="33"/>
    </row>
    <row r="40" spans="1:7" ht="12.75" customHeight="1">
      <c r="A40" s="12" t="s">
        <v>190</v>
      </c>
      <c r="B40" s="12" t="s">
        <v>191</v>
      </c>
      <c r="C40" s="7">
        <v>2.5</v>
      </c>
      <c r="D40" s="7">
        <v>2.5</v>
      </c>
      <c r="E40" s="7">
        <v>0</v>
      </c>
      <c r="F40" s="7">
        <v>0</v>
      </c>
      <c r="G40" s="33"/>
    </row>
  </sheetData>
  <sheetProtection/>
  <printOptions horizontalCentered="1"/>
  <pageMargins left="0.59" right="0.59" top="0.79" bottom="0.79" header="0.5" footer="0.5"/>
  <pageSetup fitToHeight="1" fitToWidth="1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I12" sqref="I12"/>
    </sheetView>
  </sheetViews>
  <sheetFormatPr defaultColWidth="9.16015625" defaultRowHeight="12.75" customHeight="1"/>
  <cols>
    <col min="1" max="6" width="21.33203125" style="0" customWidth="1"/>
  </cols>
  <sheetData>
    <row r="1" s="74" customFormat="1" ht="30" customHeight="1">
      <c r="A1" s="77" t="s">
        <v>382</v>
      </c>
    </row>
    <row r="2" spans="1:6" s="74" customFormat="1" ht="28.5" customHeight="1">
      <c r="A2" s="80" t="s">
        <v>192</v>
      </c>
      <c r="B2" s="80"/>
      <c r="C2" s="80"/>
      <c r="D2" s="80"/>
      <c r="E2" s="80"/>
      <c r="F2" s="80"/>
    </row>
    <row r="3" ht="22.5" customHeight="1">
      <c r="F3" s="8" t="s">
        <v>1</v>
      </c>
    </row>
    <row r="4" spans="1:6" ht="22.5" customHeight="1">
      <c r="A4" s="3" t="s">
        <v>98</v>
      </c>
      <c r="B4" s="3" t="s">
        <v>99</v>
      </c>
      <c r="C4" s="3" t="s">
        <v>73</v>
      </c>
      <c r="D4" s="3" t="s">
        <v>100</v>
      </c>
      <c r="E4" s="3" t="s">
        <v>101</v>
      </c>
      <c r="F4" s="3" t="s">
        <v>103</v>
      </c>
    </row>
    <row r="5" spans="1:6" ht="15.75" customHeight="1">
      <c r="A5" s="4" t="s">
        <v>84</v>
      </c>
      <c r="B5" s="4" t="s">
        <v>84</v>
      </c>
      <c r="C5" s="4">
        <v>1</v>
      </c>
      <c r="D5" s="4">
        <v>2</v>
      </c>
      <c r="E5" s="4">
        <v>3</v>
      </c>
      <c r="F5" s="4" t="s">
        <v>84</v>
      </c>
    </row>
    <row r="6" spans="1:6" ht="12.75" customHeight="1">
      <c r="A6" s="6"/>
      <c r="B6" s="6" t="s">
        <v>73</v>
      </c>
      <c r="C6" s="7">
        <v>1572.02</v>
      </c>
      <c r="D6" s="7">
        <v>1396.02</v>
      </c>
      <c r="E6" s="7">
        <v>176</v>
      </c>
      <c r="F6" s="33"/>
    </row>
    <row r="7" spans="1:6" ht="12.75" customHeight="1">
      <c r="A7" s="6" t="s">
        <v>104</v>
      </c>
      <c r="B7" s="6" t="s">
        <v>105</v>
      </c>
      <c r="C7" s="7">
        <v>1459.83</v>
      </c>
      <c r="D7" s="7">
        <v>1308.62</v>
      </c>
      <c r="E7" s="7">
        <v>151.21</v>
      </c>
      <c r="F7" s="33"/>
    </row>
    <row r="8" spans="1:6" ht="12.75" customHeight="1">
      <c r="A8" s="6" t="s">
        <v>106</v>
      </c>
      <c r="B8" s="6" t="s">
        <v>107</v>
      </c>
      <c r="C8" s="7">
        <v>1459.83</v>
      </c>
      <c r="D8" s="7">
        <v>1308.62</v>
      </c>
      <c r="E8" s="7">
        <v>151.21</v>
      </c>
      <c r="F8" s="33"/>
    </row>
    <row r="9" spans="1:6" ht="12.75" customHeight="1">
      <c r="A9" s="6" t="s">
        <v>108</v>
      </c>
      <c r="B9" s="6" t="s">
        <v>109</v>
      </c>
      <c r="C9" s="7">
        <v>1459.83</v>
      </c>
      <c r="D9" s="7">
        <v>1308.62</v>
      </c>
      <c r="E9" s="7">
        <v>151.21</v>
      </c>
      <c r="F9" s="33"/>
    </row>
    <row r="10" spans="1:6" ht="12.75" customHeight="1">
      <c r="A10" s="6" t="s">
        <v>114</v>
      </c>
      <c r="B10" s="6" t="s">
        <v>115</v>
      </c>
      <c r="C10" s="7">
        <v>20.48</v>
      </c>
      <c r="D10" s="7">
        <v>0</v>
      </c>
      <c r="E10" s="7">
        <v>20.48</v>
      </c>
      <c r="F10" s="33"/>
    </row>
    <row r="11" spans="1:6" ht="12.75" customHeight="1">
      <c r="A11" s="6" t="s">
        <v>116</v>
      </c>
      <c r="B11" s="6" t="s">
        <v>117</v>
      </c>
      <c r="C11" s="7">
        <v>20.48</v>
      </c>
      <c r="D11" s="7">
        <v>0</v>
      </c>
      <c r="E11" s="7">
        <v>20.48</v>
      </c>
      <c r="F11" s="33"/>
    </row>
    <row r="12" spans="1:6" ht="12.75" customHeight="1">
      <c r="A12" s="6" t="s">
        <v>118</v>
      </c>
      <c r="B12" s="6" t="s">
        <v>119</v>
      </c>
      <c r="C12" s="7">
        <v>20.48</v>
      </c>
      <c r="D12" s="7">
        <v>0</v>
      </c>
      <c r="E12" s="7">
        <v>20.48</v>
      </c>
      <c r="F12" s="33"/>
    </row>
    <row r="13" spans="1:6" ht="12.75" customHeight="1">
      <c r="A13" s="6" t="s">
        <v>120</v>
      </c>
      <c r="B13" s="6" t="s">
        <v>121</v>
      </c>
      <c r="C13" s="7">
        <v>18.71</v>
      </c>
      <c r="D13" s="7">
        <v>14.4</v>
      </c>
      <c r="E13" s="7">
        <v>4.31</v>
      </c>
      <c r="F13" s="33"/>
    </row>
    <row r="14" spans="1:6" ht="12.75" customHeight="1">
      <c r="A14" s="6" t="s">
        <v>122</v>
      </c>
      <c r="B14" s="6" t="s">
        <v>123</v>
      </c>
      <c r="C14" s="7">
        <v>18.71</v>
      </c>
      <c r="D14" s="7">
        <v>14.4</v>
      </c>
      <c r="E14" s="7">
        <v>4.31</v>
      </c>
      <c r="F14" s="33"/>
    </row>
    <row r="15" spans="1:6" ht="12.75" customHeight="1">
      <c r="A15" s="6" t="s">
        <v>124</v>
      </c>
      <c r="B15" s="6" t="s">
        <v>125</v>
      </c>
      <c r="C15" s="7">
        <v>18.71</v>
      </c>
      <c r="D15" s="7">
        <v>14.4</v>
      </c>
      <c r="E15" s="7">
        <v>4.31</v>
      </c>
      <c r="F15" s="33"/>
    </row>
    <row r="16" spans="1:6" ht="12.75" customHeight="1">
      <c r="A16" s="6" t="s">
        <v>126</v>
      </c>
      <c r="B16" s="6" t="s">
        <v>127</v>
      </c>
      <c r="C16" s="7">
        <v>73</v>
      </c>
      <c r="D16" s="7">
        <v>73</v>
      </c>
      <c r="E16" s="7">
        <v>0</v>
      </c>
      <c r="F16" s="33"/>
    </row>
    <row r="17" spans="1:6" ht="12.75" customHeight="1">
      <c r="A17" s="6" t="s">
        <v>128</v>
      </c>
      <c r="B17" s="6" t="s">
        <v>129</v>
      </c>
      <c r="C17" s="7">
        <v>73</v>
      </c>
      <c r="D17" s="7">
        <v>73</v>
      </c>
      <c r="E17" s="7">
        <v>0</v>
      </c>
      <c r="F17" s="33"/>
    </row>
    <row r="18" spans="1:6" ht="12.75" customHeight="1">
      <c r="A18" s="6" t="s">
        <v>130</v>
      </c>
      <c r="B18" s="6" t="s">
        <v>131</v>
      </c>
      <c r="C18" s="7">
        <v>73</v>
      </c>
      <c r="D18" s="7">
        <v>73</v>
      </c>
      <c r="E18" s="7">
        <v>0</v>
      </c>
      <c r="F18" s="33"/>
    </row>
    <row r="19" ht="12.75" customHeight="1">
      <c r="B19" s="1"/>
    </row>
    <row r="20" ht="12.75" customHeight="1">
      <c r="B20" s="1"/>
    </row>
  </sheetData>
  <sheetProtection/>
  <printOptions horizontalCentered="1"/>
  <pageMargins left="0.59" right="0.59" top="0.79" bottom="0.79" header="0.5" footer="0.5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akjc</dc:creator>
  <cp:keywords/>
  <dc:description/>
  <cp:lastModifiedBy>akjc</cp:lastModifiedBy>
  <cp:lastPrinted>2018-02-26T01:11:48Z</cp:lastPrinted>
  <dcterms:created xsi:type="dcterms:W3CDTF">2018-03-08T01:02:05Z</dcterms:created>
  <dcterms:modified xsi:type="dcterms:W3CDTF">2018-03-03T07:35:07Z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